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11月公岗" sheetId="3" r:id="rId1"/>
    <sheet name="12月公岗" sheetId="5" r:id="rId2"/>
    <sheet name="社保" sheetId="2" r:id="rId3"/>
    <sheet name="1-8月补差" sheetId="6" r:id="rId4"/>
  </sheets>
  <definedNames>
    <definedName name="_xlnm._FilterDatabase" localSheetId="0" hidden="1">'11月公岗'!$A$1:$E$67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<sst xmlns="http://schemas.openxmlformats.org/spreadsheetml/2006/main" count="322" uniqueCount="118">
  <si>
    <t>巴里坤县2024年11月公益性岗位工资发放明细表</t>
  </si>
  <si>
    <t>序号</t>
  </si>
  <si>
    <t>单位名称</t>
  </si>
  <si>
    <t>姓名</t>
  </si>
  <si>
    <t>应发金额</t>
  </si>
  <si>
    <t>备注</t>
  </si>
  <si>
    <t>巴里坤哈萨克自治县花园乡社会保障（民政）服务中心（退役军人服务站）</t>
  </si>
  <si>
    <t>卡尼夏义·哈布丁</t>
  </si>
  <si>
    <t>吐尔斯别克·毫孜拜</t>
  </si>
  <si>
    <t>巴里坤哈萨克自治县奎苏镇社会保障（民政）服务中心（退役军人服务站）</t>
  </si>
  <si>
    <t>库力卡尔汉·桑巴</t>
  </si>
  <si>
    <t>阿力拜克·阿恒</t>
  </si>
  <si>
    <t>中共巴里坤哈萨克自治县委员会党校</t>
  </si>
  <si>
    <t>古丽加孜·哈布拉吾</t>
  </si>
  <si>
    <t>巴里坤哈萨克自治县大红柳峡乡社会保障和民政服务中心</t>
  </si>
  <si>
    <t>热扎别克·到百</t>
  </si>
  <si>
    <t>努尔巴克·胡沙英</t>
  </si>
  <si>
    <t>努尔哈特什·阿帕克</t>
  </si>
  <si>
    <t>阿亚提·塔铁依</t>
  </si>
  <si>
    <t>波拉提别克·杜改</t>
  </si>
  <si>
    <t>巴里坤县环卫所</t>
  </si>
  <si>
    <t>加那提·巴喜</t>
  </si>
  <si>
    <t>德肯·胡赞</t>
  </si>
  <si>
    <t>阿依汗古丽·夏依都</t>
  </si>
  <si>
    <t>阿依努尔·卡日满汉</t>
  </si>
  <si>
    <t>巴里坤哈萨克自治县巴里坤镇人民政府</t>
  </si>
  <si>
    <t>巴扎尔拜·勿交拜</t>
  </si>
  <si>
    <t>杰恩斯古丽·马赛</t>
  </si>
  <si>
    <t>江丽·阿兰</t>
  </si>
  <si>
    <t>赛特尔古丽·托哈乃</t>
  </si>
  <si>
    <t>努尔巴里拉·哈斯木</t>
  </si>
  <si>
    <t>阿力登艾·达开</t>
  </si>
  <si>
    <t>张红梅</t>
  </si>
  <si>
    <t>努尔沙吾列·巴合提</t>
  </si>
  <si>
    <t>哈妮扎·马胡力</t>
  </si>
  <si>
    <t>邓新梅</t>
  </si>
  <si>
    <t>张建忠</t>
  </si>
  <si>
    <t>库拉依夏·马木提</t>
  </si>
  <si>
    <t>巴提开西·依汗</t>
  </si>
  <si>
    <t>库孜汗·胡尔心</t>
  </si>
  <si>
    <t>阿依提江·达吾来</t>
  </si>
  <si>
    <t>赛特尔·恰克依</t>
  </si>
  <si>
    <t>扎甫拉·热合木</t>
  </si>
  <si>
    <t>古丽孜发·哈山</t>
  </si>
  <si>
    <t>帕热扎提·吾马尔别克</t>
  </si>
  <si>
    <t>阿尔孜古丽·乌斯满拜克</t>
  </si>
  <si>
    <t>阿依古丽·马加依</t>
  </si>
  <si>
    <t>古丽娜尔·哈列力</t>
  </si>
  <si>
    <t>巴里坤哈萨克自治县融媒体中心（巴里坤哈萨克自治县广播电视台）</t>
  </si>
  <si>
    <t>阿斯木古丽·阿合买提</t>
  </si>
  <si>
    <t>巴里坤哈萨克自治县山南扶贫搬迁开发区社会保障和民政服务中心</t>
  </si>
  <si>
    <t>李红娟</t>
  </si>
  <si>
    <t>胡安别克·胡沙英</t>
  </si>
  <si>
    <t>巴里坤哈萨克自治县八墙子乡人民政府</t>
  </si>
  <si>
    <t>贾肯·哈依巴尔</t>
  </si>
  <si>
    <t>娜孜古丽·波汗</t>
  </si>
  <si>
    <t>库里盘·那马斯汉</t>
  </si>
  <si>
    <t>杰恩斯古丽·沙帕克</t>
  </si>
  <si>
    <t>巴里坤哈萨克自治县黄土场开发区社会保障和民政服务中心</t>
  </si>
  <si>
    <t>毕萨热·喀马泰</t>
  </si>
  <si>
    <t>巴合特古丽·加那布勒</t>
  </si>
  <si>
    <t>加米拉·哈马塔勒</t>
  </si>
  <si>
    <t>别尔别克·热哈提</t>
  </si>
  <si>
    <t>阿斯木古丽·吐尔旦</t>
  </si>
  <si>
    <t>巴里坤哈萨克自治县人力资源和社会保障局</t>
  </si>
  <si>
    <t>古丽巴合提·尼亚孜</t>
  </si>
  <si>
    <t>巴里坤哈萨克自治县海子沿乡人民政府</t>
  </si>
  <si>
    <t>达吾来·阿拜</t>
  </si>
  <si>
    <t>热依扎·哈德尔</t>
  </si>
  <si>
    <t>巴里坤哈萨克自治县技工学校</t>
  </si>
  <si>
    <t>郭金花</t>
  </si>
  <si>
    <t>巴里坤哈萨克自治县下涝坝乡社会保障和民政服务中心</t>
  </si>
  <si>
    <t>帕热古丽·海道拉</t>
  </si>
  <si>
    <t>巴里坤哈萨克自治县萨尔乔克乡社会保障和民政服务中心</t>
  </si>
  <si>
    <t>江丽·哈斯木</t>
  </si>
  <si>
    <t>帕丽扎·包汉</t>
  </si>
  <si>
    <t>卡毕拉·木拉提</t>
  </si>
  <si>
    <t>巴里坤县卫健委</t>
  </si>
  <si>
    <t>卡米拉·吾那尔汗</t>
  </si>
  <si>
    <t>巴合提古丽·硕汗</t>
  </si>
  <si>
    <t>巴里坤哈萨克自治县政务服务中心</t>
  </si>
  <si>
    <t>吾拉尔别克·哈布得拉什</t>
  </si>
  <si>
    <t>巴里坤哈萨克自治县石人子乡社会保障和民政服务中心</t>
  </si>
  <si>
    <t>朱海波</t>
  </si>
  <si>
    <t>巴里坤哈萨克自治县医疗保障局</t>
  </si>
  <si>
    <t>扎阿吾然·杰塔依</t>
  </si>
  <si>
    <t>姚昕</t>
  </si>
  <si>
    <t>阿布地力·哈力</t>
  </si>
  <si>
    <t>领导签章：</t>
  </si>
  <si>
    <t>巴里坤县2024年12月公益性岗位工资发放明细表</t>
  </si>
  <si>
    <t>阿依罕·卡南</t>
  </si>
  <si>
    <t>巴里坤县2024年10-12月公益性岗位社保补贴明细表</t>
  </si>
  <si>
    <t>单位社保部分</t>
  </si>
  <si>
    <t>个人社保部分</t>
  </si>
  <si>
    <t>合计</t>
  </si>
  <si>
    <t>巴里坤哈萨克自治县卫生健康委员会</t>
  </si>
  <si>
    <t>10月</t>
  </si>
  <si>
    <t>11-12月(民政局)</t>
  </si>
  <si>
    <t>10-12月</t>
  </si>
  <si>
    <t>12月</t>
  </si>
  <si>
    <t>10-11月</t>
  </si>
  <si>
    <t>巴里坤哈萨克自治县三塘湖镇人民政府</t>
  </si>
  <si>
    <t>7-8</t>
  </si>
  <si>
    <t>巴里坤县2024年1-8月公益性岗位社保补差明细表</t>
  </si>
  <si>
    <t>单位部分</t>
  </si>
  <si>
    <r>
      <rPr>
        <sz val="11"/>
        <color theme="1"/>
        <rFont val="Tahoma"/>
        <charset val="134"/>
      </rPr>
      <t>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</si>
  <si>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ahoma"/>
        <charset val="134"/>
      </rPr>
      <t>4-8</t>
    </r>
    <r>
      <rPr>
        <sz val="11"/>
        <color theme="1"/>
        <rFont val="宋体"/>
        <charset val="134"/>
      </rPr>
      <t>月</t>
    </r>
  </si>
  <si>
    <t>邓顺春</t>
  </si>
  <si>
    <t>李炳贤</t>
  </si>
  <si>
    <t>胡安西·托合塔尔哈孜</t>
  </si>
  <si>
    <r>
      <rPr>
        <sz val="11"/>
        <color theme="1"/>
        <rFont val="Tahoma"/>
        <charset val="134"/>
      </rPr>
      <t>7-8</t>
    </r>
    <r>
      <rPr>
        <sz val="11"/>
        <color theme="1"/>
        <rFont val="宋体"/>
        <charset val="134"/>
      </rPr>
      <t>月</t>
    </r>
  </si>
  <si>
    <r>
      <rPr>
        <sz val="11"/>
        <color theme="1"/>
        <rFont val="Tahoma"/>
        <charset val="134"/>
      </rPr>
      <t>6-8</t>
    </r>
    <r>
      <rPr>
        <sz val="11"/>
        <color theme="1"/>
        <rFont val="宋体"/>
        <charset val="134"/>
      </rPr>
      <t>月</t>
    </r>
  </si>
  <si>
    <t>热阿孜依玛·阿那尔别克</t>
  </si>
  <si>
    <t>加克拜克·巴子拜</t>
  </si>
  <si>
    <t>吐尔斯别克·豪孜拜</t>
  </si>
  <si>
    <t>巴里坤哈萨克自治县大河镇文体广电旅游服务中心</t>
  </si>
  <si>
    <t>巴提买·湖那甫牙</t>
  </si>
  <si>
    <t>巴丽亚·扎铁里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</si>
</sst>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#,##0.00_ "/>
  </numFmts>
  <fonts count="35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6"/>
      <color theme="1"/>
      <name val="宋体"/>
      <charset val="134"/>
      <scheme val="major"/>
    </font>
    <font>
      <b/>
      <sz val="26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</cellStyleXfs>
  <cellXfs count="7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/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 2" xfId="49"/>
    <cellStyle name="常规 4" xfId="50"/>
    <cellStyle name="常规_Sheet1" xfId="51"/>
  </cellStyles>
  <tableStyles count="0" defaultTableStyle="TableStyleMedium9" defaultPivotStyle="PivotStyleLight16"/>
  <colors>
    <mruColors>
      <color rgb="00FFFF00"/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png"/><Relationship Id="rId4" Type="http://schemas.openxmlformats.org/officeDocument/2006/relationships/image" Target="../media/image4.png"/><Relationship Id="rId3" Type="http://schemas.openxmlformats.org/officeDocument/2006/relationships/image" Target="NUL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png"/><Relationship Id="rId4" Type="http://schemas.openxmlformats.org/officeDocument/2006/relationships/image" Target="../media/image4.png"/><Relationship Id="rId3" Type="http://schemas.openxmlformats.org/officeDocument/2006/relationships/image" Target="NULL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50</xdr:row>
      <xdr:rowOff>0</xdr:rowOff>
    </xdr:from>
    <xdr:to>
      <xdr:col>2</xdr:col>
      <xdr:colOff>1259205</xdr:colOff>
      <xdr:row>50</xdr:row>
      <xdr:rowOff>260985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366895" y="11493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4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5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5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5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8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9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0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1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72390</xdr:colOff>
      <xdr:row>42</xdr:row>
      <xdr:rowOff>166370</xdr:rowOff>
    </xdr:to>
    <xdr:pic>
      <xdr:nvPicPr>
        <xdr:cNvPr id="1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500755" y="95504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8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8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8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1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1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1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1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1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1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78740</xdr:rowOff>
    </xdr:to>
    <xdr:pic>
      <xdr:nvPicPr>
        <xdr:cNvPr id="2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325120</xdr:colOff>
      <xdr:row>43</xdr:row>
      <xdr:rowOff>118745</xdr:rowOff>
    </xdr:to>
    <xdr:pic>
      <xdr:nvPicPr>
        <xdr:cNvPr id="2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500755" y="95504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24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24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2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2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2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25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2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321310</xdr:colOff>
      <xdr:row>43</xdr:row>
      <xdr:rowOff>78740</xdr:rowOff>
    </xdr:to>
    <xdr:pic>
      <xdr:nvPicPr>
        <xdr:cNvPr id="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2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2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2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2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2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2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42</xdr:row>
      <xdr:rowOff>168275</xdr:rowOff>
    </xdr:to>
    <xdr:pic>
      <xdr:nvPicPr>
        <xdr:cNvPr id="2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2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29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29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2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2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3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31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31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2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321310</xdr:colOff>
      <xdr:row>43</xdr:row>
      <xdr:rowOff>78740</xdr:rowOff>
    </xdr:to>
    <xdr:pic>
      <xdr:nvPicPr>
        <xdr:cNvPr id="3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3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3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42</xdr:row>
      <xdr:rowOff>168275</xdr:rowOff>
    </xdr:to>
    <xdr:pic>
      <xdr:nvPicPr>
        <xdr:cNvPr id="3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35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5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6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6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42</xdr:row>
      <xdr:rowOff>168275</xdr:rowOff>
    </xdr:to>
    <xdr:pic>
      <xdr:nvPicPr>
        <xdr:cNvPr id="3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321310</xdr:colOff>
      <xdr:row>42</xdr:row>
      <xdr:rowOff>168275</xdr:rowOff>
    </xdr:to>
    <xdr:pic>
      <xdr:nvPicPr>
        <xdr:cNvPr id="3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37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37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37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8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3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321310</xdr:colOff>
      <xdr:row>43</xdr:row>
      <xdr:rowOff>78740</xdr:rowOff>
    </xdr:to>
    <xdr:pic>
      <xdr:nvPicPr>
        <xdr:cNvPr id="3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3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3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3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3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9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39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3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4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40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85090</xdr:rowOff>
    </xdr:to>
    <xdr:pic>
      <xdr:nvPicPr>
        <xdr:cNvPr id="40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41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321310</xdr:colOff>
      <xdr:row>43</xdr:row>
      <xdr:rowOff>78740</xdr:rowOff>
    </xdr:to>
    <xdr:pic>
      <xdr:nvPicPr>
        <xdr:cNvPr id="4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4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4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67945</xdr:rowOff>
    </xdr:to>
    <xdr:pic>
      <xdr:nvPicPr>
        <xdr:cNvPr id="4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4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319405</xdr:colOff>
      <xdr:row>43</xdr:row>
      <xdr:rowOff>118745</xdr:rowOff>
    </xdr:to>
    <xdr:pic>
      <xdr:nvPicPr>
        <xdr:cNvPr id="4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78740</xdr:rowOff>
    </xdr:to>
    <xdr:pic>
      <xdr:nvPicPr>
        <xdr:cNvPr id="4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42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322580</xdr:colOff>
      <xdr:row>43</xdr:row>
      <xdr:rowOff>72390</xdr:rowOff>
    </xdr:to>
    <xdr:pic>
      <xdr:nvPicPr>
        <xdr:cNvPr id="42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5436235" y="95504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67945</xdr:rowOff>
    </xdr:to>
    <xdr:pic>
      <xdr:nvPicPr>
        <xdr:cNvPr id="43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320675</xdr:colOff>
      <xdr:row>43</xdr:row>
      <xdr:rowOff>118745</xdr:rowOff>
    </xdr:to>
    <xdr:pic>
      <xdr:nvPicPr>
        <xdr:cNvPr id="4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215900</xdr:rowOff>
    </xdr:from>
    <xdr:to>
      <xdr:col>3</xdr:col>
      <xdr:colOff>320675</xdr:colOff>
      <xdr:row>43</xdr:row>
      <xdr:rowOff>118745</xdr:rowOff>
    </xdr:to>
    <xdr:pic>
      <xdr:nvPicPr>
        <xdr:cNvPr id="4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5436235" y="95504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50</xdr:row>
      <xdr:rowOff>0</xdr:rowOff>
    </xdr:from>
    <xdr:to>
      <xdr:col>2</xdr:col>
      <xdr:colOff>1259205</xdr:colOff>
      <xdr:row>50</xdr:row>
      <xdr:rowOff>260985</xdr:rowOff>
    </xdr:to>
    <xdr:pic>
      <xdr:nvPicPr>
        <xdr:cNvPr id="438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366895" y="11493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59</xdr:row>
      <xdr:rowOff>0</xdr:rowOff>
    </xdr:from>
    <xdr:to>
      <xdr:col>2</xdr:col>
      <xdr:colOff>1259205</xdr:colOff>
      <xdr:row>60</xdr:row>
      <xdr:rowOff>69850</xdr:rowOff>
    </xdr:to>
    <xdr:pic>
      <xdr:nvPicPr>
        <xdr:cNvPr id="439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4366895" y="14084300"/>
          <a:ext cx="393065" cy="260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866140</xdr:colOff>
      <xdr:row>49</xdr:row>
      <xdr:rowOff>0</xdr:rowOff>
    </xdr:from>
    <xdr:to>
      <xdr:col>2</xdr:col>
      <xdr:colOff>1259205</xdr:colOff>
      <xdr:row>49</xdr:row>
      <xdr:rowOff>260985</xdr:rowOff>
    </xdr:to>
    <xdr:pic>
      <xdr:nvPicPr>
        <xdr:cNvPr id="2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9290" y="14287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2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3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4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5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5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5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5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8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9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0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1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2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3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4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4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1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5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6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7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8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79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0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1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2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3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4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5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72390</xdr:colOff>
      <xdr:row>41</xdr:row>
      <xdr:rowOff>166370</xdr:rowOff>
    </xdr:to>
    <xdr:pic>
      <xdr:nvPicPr>
        <xdr:cNvPr id="186" name="Text Box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3150" y="113792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8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8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8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19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0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0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1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1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1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1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1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5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29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3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3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294640</xdr:rowOff>
    </xdr:to>
    <xdr:pic>
      <xdr:nvPicPr>
        <xdr:cNvPr id="23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325120</xdr:colOff>
      <xdr:row>41</xdr:row>
      <xdr:rowOff>334645</xdr:rowOff>
    </xdr:to>
    <xdr:pic>
      <xdr:nvPicPr>
        <xdr:cNvPr id="2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2343150" y="113792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24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24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24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2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2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2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25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5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5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6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2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321310</xdr:colOff>
      <xdr:row>41</xdr:row>
      <xdr:rowOff>294640</xdr:rowOff>
    </xdr:to>
    <xdr:pic>
      <xdr:nvPicPr>
        <xdr:cNvPr id="264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2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2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2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2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2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9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2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168275</xdr:rowOff>
    </xdr:to>
    <xdr:pic>
      <xdr:nvPicPr>
        <xdr:cNvPr id="2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293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294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29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9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9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29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2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0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0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0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31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312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31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1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2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23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2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2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2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321310</xdr:colOff>
      <xdr:row>41</xdr:row>
      <xdr:rowOff>294640</xdr:rowOff>
    </xdr:to>
    <xdr:pic>
      <xdr:nvPicPr>
        <xdr:cNvPr id="332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3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33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34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4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168275</xdr:rowOff>
    </xdr:to>
    <xdr:pic>
      <xdr:nvPicPr>
        <xdr:cNvPr id="35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358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5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60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6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6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6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6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6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6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6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6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6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7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7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7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7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168275</xdr:rowOff>
    </xdr:to>
    <xdr:pic>
      <xdr:nvPicPr>
        <xdr:cNvPr id="37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321310</xdr:colOff>
      <xdr:row>41</xdr:row>
      <xdr:rowOff>168275</xdr:rowOff>
    </xdr:to>
    <xdr:pic>
      <xdr:nvPicPr>
        <xdr:cNvPr id="37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37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37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37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7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8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8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8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8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8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85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8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8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8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38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321310</xdr:colOff>
      <xdr:row>41</xdr:row>
      <xdr:rowOff>294640</xdr:rowOff>
    </xdr:to>
    <xdr:pic>
      <xdr:nvPicPr>
        <xdr:cNvPr id="390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9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9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39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39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39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396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97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39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39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0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0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0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0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0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0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0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40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40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300990</xdr:rowOff>
    </xdr:to>
    <xdr:pic>
      <xdr:nvPicPr>
        <xdr:cNvPr id="40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1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1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1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416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8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19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2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321310</xdr:colOff>
      <xdr:row>41</xdr:row>
      <xdr:rowOff>294640</xdr:rowOff>
    </xdr:to>
    <xdr:pic>
      <xdr:nvPicPr>
        <xdr:cNvPr id="421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42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42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283845</xdr:rowOff>
    </xdr:to>
    <xdr:pic>
      <xdr:nvPicPr>
        <xdr:cNvPr id="42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42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319405</xdr:colOff>
      <xdr:row>41</xdr:row>
      <xdr:rowOff>334645</xdr:rowOff>
    </xdr:to>
    <xdr:pic>
      <xdr:nvPicPr>
        <xdr:cNvPr id="42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294640</xdr:rowOff>
    </xdr:to>
    <xdr:pic>
      <xdr:nvPicPr>
        <xdr:cNvPr id="427" name="文本框 1" descr="xl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428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322580</xdr:colOff>
      <xdr:row>41</xdr:row>
      <xdr:rowOff>288290</xdr:rowOff>
    </xdr:to>
    <xdr:pic>
      <xdr:nvPicPr>
        <xdr:cNvPr id="429" name="文本框 1" descr="clipboard/drawings/NULL"/>
        <xdr:cNvPicPr/>
      </xdr:nvPicPr>
      <xdr:blipFill>
        <a:blip r:embed="rId4" r:link="rId2"/>
        <a:stretch>
          <a:fillRect/>
        </a:stretch>
      </xdr:blipFill>
      <xdr:spPr>
        <a:xfrm>
          <a:off x="3876675" y="113792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30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31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283845</xdr:rowOff>
    </xdr:to>
    <xdr:pic>
      <xdr:nvPicPr>
        <xdr:cNvPr id="432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33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34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35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320675</xdr:colOff>
      <xdr:row>41</xdr:row>
      <xdr:rowOff>334645</xdr:rowOff>
    </xdr:to>
    <xdr:pic>
      <xdr:nvPicPr>
        <xdr:cNvPr id="436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>
          <a:off x="3876675" y="113792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40</xdr:row>
      <xdr:rowOff>215900</xdr:rowOff>
    </xdr:from>
    <xdr:to>
      <xdr:col>3</xdr:col>
      <xdr:colOff>320675</xdr:colOff>
      <xdr:row>41</xdr:row>
      <xdr:rowOff>93345</xdr:rowOff>
    </xdr:to>
    <xdr:pic>
      <xdr:nvPicPr>
        <xdr:cNvPr id="437" name="文本框 1" descr="xl/drawings/NULL"/>
        <xdr:cNvPicPr/>
      </xdr:nvPicPr>
      <xdr:blipFill>
        <a:blip r:embed="rId5" r:link="rId2"/>
        <a:stretch>
          <a:fillRect/>
        </a:stretch>
      </xdr:blipFill>
      <xdr:spPr>
        <a:xfrm rot="1800000">
          <a:off x="3876675" y="111379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49</xdr:row>
      <xdr:rowOff>0</xdr:rowOff>
    </xdr:from>
    <xdr:to>
      <xdr:col>2</xdr:col>
      <xdr:colOff>1259205</xdr:colOff>
      <xdr:row>49</xdr:row>
      <xdr:rowOff>260985</xdr:rowOff>
    </xdr:to>
    <xdr:pic>
      <xdr:nvPicPr>
        <xdr:cNvPr id="438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9290" y="14287500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58</xdr:row>
      <xdr:rowOff>0</xdr:rowOff>
    </xdr:from>
    <xdr:to>
      <xdr:col>2</xdr:col>
      <xdr:colOff>1259205</xdr:colOff>
      <xdr:row>59</xdr:row>
      <xdr:rowOff>69850</xdr:rowOff>
    </xdr:to>
    <xdr:pic>
      <xdr:nvPicPr>
        <xdr:cNvPr id="439" name="文本框 1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3209290" y="17081500"/>
          <a:ext cx="393065" cy="260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6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7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8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29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29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29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29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29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0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1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1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1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1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1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1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1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2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2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2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32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2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3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4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5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6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7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38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8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8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39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40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0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0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41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1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1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1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1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2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3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72390</xdr:colOff>
      <xdr:row>45</xdr:row>
      <xdr:rowOff>166370</xdr:rowOff>
    </xdr:to>
    <xdr:pic>
      <xdr:nvPicPr>
        <xdr:cNvPr id="44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19450" y="111506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3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4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5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5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5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5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6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6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7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104140</xdr:rowOff>
    </xdr:to>
    <xdr:pic>
      <xdr:nvPicPr>
        <xdr:cNvPr id="128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325120</xdr:colOff>
      <xdr:row>46</xdr:row>
      <xdr:rowOff>144145</xdr:rowOff>
    </xdr:to>
    <xdr:pic>
      <xdr:nvPicPr>
        <xdr:cNvPr id="128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168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1690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169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69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69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69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69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69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69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69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69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0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70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0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0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0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0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0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0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0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321310</xdr:colOff>
      <xdr:row>46</xdr:row>
      <xdr:rowOff>104140</xdr:rowOff>
    </xdr:to>
    <xdr:pic>
      <xdr:nvPicPr>
        <xdr:cNvPr id="171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1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17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17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1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2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3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45</xdr:row>
      <xdr:rowOff>168275</xdr:rowOff>
    </xdr:to>
    <xdr:pic>
      <xdr:nvPicPr>
        <xdr:cNvPr id="173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173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740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74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4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4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4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4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4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4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4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4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5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5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5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5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5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175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1758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1759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6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6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6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6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6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6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6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6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769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7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7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77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7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7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7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77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77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321310</xdr:colOff>
      <xdr:row>46</xdr:row>
      <xdr:rowOff>104140</xdr:rowOff>
    </xdr:to>
    <xdr:pic>
      <xdr:nvPicPr>
        <xdr:cNvPr id="177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7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8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178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178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178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8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79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80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80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80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45</xdr:row>
      <xdr:rowOff>168275</xdr:rowOff>
    </xdr:to>
    <xdr:pic>
      <xdr:nvPicPr>
        <xdr:cNvPr id="180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180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805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1806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80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80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18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1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8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8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81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8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18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1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45</xdr:row>
      <xdr:rowOff>168275</xdr:rowOff>
    </xdr:to>
    <xdr:pic>
      <xdr:nvPicPr>
        <xdr:cNvPr id="182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321310</xdr:colOff>
      <xdr:row>45</xdr:row>
      <xdr:rowOff>168275</xdr:rowOff>
    </xdr:to>
    <xdr:pic>
      <xdr:nvPicPr>
        <xdr:cNvPr id="182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229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2300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230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0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0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0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0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0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0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08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1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321310</xdr:colOff>
      <xdr:row>46</xdr:row>
      <xdr:rowOff>104140</xdr:rowOff>
    </xdr:to>
    <xdr:pic>
      <xdr:nvPicPr>
        <xdr:cNvPr id="231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1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23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23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231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20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2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2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2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2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2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2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2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2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2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233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233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110490</xdr:rowOff>
    </xdr:to>
    <xdr:pic>
      <xdr:nvPicPr>
        <xdr:cNvPr id="2332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3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3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3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3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3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3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39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4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4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4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4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321310</xdr:colOff>
      <xdr:row>46</xdr:row>
      <xdr:rowOff>104140</xdr:rowOff>
    </xdr:to>
    <xdr:pic>
      <xdr:nvPicPr>
        <xdr:cNvPr id="234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4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4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93345</xdr:rowOff>
    </xdr:to>
    <xdr:pic>
      <xdr:nvPicPr>
        <xdr:cNvPr id="234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234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319405</xdr:colOff>
      <xdr:row>46</xdr:row>
      <xdr:rowOff>144145</xdr:rowOff>
    </xdr:to>
    <xdr:pic>
      <xdr:nvPicPr>
        <xdr:cNvPr id="234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104140</xdr:rowOff>
    </xdr:to>
    <xdr:pic>
      <xdr:nvPicPr>
        <xdr:cNvPr id="235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5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322580</xdr:colOff>
      <xdr:row>46</xdr:row>
      <xdr:rowOff>97790</xdr:rowOff>
    </xdr:to>
    <xdr:pic>
      <xdr:nvPicPr>
        <xdr:cNvPr id="2352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219450" y="111506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5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5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93345</xdr:rowOff>
    </xdr:to>
    <xdr:pic>
      <xdr:nvPicPr>
        <xdr:cNvPr id="23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5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5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320675</xdr:colOff>
      <xdr:row>46</xdr:row>
      <xdr:rowOff>144145</xdr:rowOff>
    </xdr:to>
    <xdr:pic>
      <xdr:nvPicPr>
        <xdr:cNvPr id="235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44</xdr:row>
      <xdr:rowOff>215900</xdr:rowOff>
    </xdr:from>
    <xdr:to>
      <xdr:col>2</xdr:col>
      <xdr:colOff>320675</xdr:colOff>
      <xdr:row>46</xdr:row>
      <xdr:rowOff>144145</xdr:rowOff>
    </xdr:to>
    <xdr:pic>
      <xdr:nvPicPr>
        <xdr:cNvPr id="23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219450" y="111506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63</xdr:row>
      <xdr:rowOff>172085</xdr:rowOff>
    </xdr:from>
    <xdr:to>
      <xdr:col>2</xdr:col>
      <xdr:colOff>393065</xdr:colOff>
      <xdr:row>65</xdr:row>
      <xdr:rowOff>52070</xdr:rowOff>
    </xdr:to>
    <xdr:pic>
      <xdr:nvPicPr>
        <xdr:cNvPr id="2362" name="文本框 1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219450" y="15818485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2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3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3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3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3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3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4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5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5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5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5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6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6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7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8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9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0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1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2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2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2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2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2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3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4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4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4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4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4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4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4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4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4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4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5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5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5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15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5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6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6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7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8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79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0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1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2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3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4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72390</xdr:colOff>
      <xdr:row>43</xdr:row>
      <xdr:rowOff>166370</xdr:rowOff>
    </xdr:to>
    <xdr:pic>
      <xdr:nvPicPr>
        <xdr:cNvPr id="185" name="Text Box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3150" y="8648700"/>
          <a:ext cx="72390" cy="166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8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8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8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8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19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0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0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0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0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0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0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0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0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0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1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1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4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8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2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3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3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113665</xdr:rowOff>
    </xdr:to>
    <xdr:pic>
      <xdr:nvPicPr>
        <xdr:cNvPr id="23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3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4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325120</xdr:colOff>
      <xdr:row>44</xdr:row>
      <xdr:rowOff>153670</xdr:rowOff>
    </xdr:to>
    <xdr:pic>
      <xdr:nvPicPr>
        <xdr:cNvPr id="24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2343150" y="8648700"/>
          <a:ext cx="325120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24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243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244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4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4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4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4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4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5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25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25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25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254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5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5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5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26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6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321310</xdr:colOff>
      <xdr:row>44</xdr:row>
      <xdr:rowOff>113665</xdr:rowOff>
    </xdr:to>
    <xdr:pic>
      <xdr:nvPicPr>
        <xdr:cNvPr id="263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26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26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26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6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6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6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27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27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7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8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29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43</xdr:row>
      <xdr:rowOff>168275</xdr:rowOff>
    </xdr:to>
    <xdr:pic>
      <xdr:nvPicPr>
        <xdr:cNvPr id="29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258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292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293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294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9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9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29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9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29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0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0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0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0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0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0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0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0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0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31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311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312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1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1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2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2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22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2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2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2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2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2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2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2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3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321310</xdr:colOff>
      <xdr:row>44</xdr:row>
      <xdr:rowOff>113665</xdr:rowOff>
    </xdr:to>
    <xdr:pic>
      <xdr:nvPicPr>
        <xdr:cNvPr id="331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3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3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3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3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3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3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33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33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4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43</xdr:row>
      <xdr:rowOff>168275</xdr:rowOff>
    </xdr:to>
    <xdr:pic>
      <xdr:nvPicPr>
        <xdr:cNvPr id="35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357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58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59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6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6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6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6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6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6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6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6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6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6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7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7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7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43</xdr:row>
      <xdr:rowOff>168275</xdr:rowOff>
    </xdr:to>
    <xdr:pic>
      <xdr:nvPicPr>
        <xdr:cNvPr id="37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321310</xdr:colOff>
      <xdr:row>43</xdr:row>
      <xdr:rowOff>168275</xdr:rowOff>
    </xdr:to>
    <xdr:pic>
      <xdr:nvPicPr>
        <xdr:cNvPr id="37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1310" cy="168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37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376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377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7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7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8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8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8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8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84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8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8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8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38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321310</xdr:colOff>
      <xdr:row>44</xdr:row>
      <xdr:rowOff>113665</xdr:rowOff>
    </xdr:to>
    <xdr:pic>
      <xdr:nvPicPr>
        <xdr:cNvPr id="389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9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9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39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39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39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395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96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397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9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39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0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0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0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0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0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0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40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407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120015</xdr:rowOff>
    </xdr:to>
    <xdr:pic>
      <xdr:nvPicPr>
        <xdr:cNvPr id="408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300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0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1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1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1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1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1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415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1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17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18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1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321310</xdr:colOff>
      <xdr:row>44</xdr:row>
      <xdr:rowOff>113665</xdr:rowOff>
    </xdr:to>
    <xdr:pic>
      <xdr:nvPicPr>
        <xdr:cNvPr id="420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131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42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42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102870</xdr:rowOff>
    </xdr:to>
    <xdr:pic>
      <xdr:nvPicPr>
        <xdr:cNvPr id="42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42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319405</xdr:colOff>
      <xdr:row>44</xdr:row>
      <xdr:rowOff>153670</xdr:rowOff>
    </xdr:to>
    <xdr:pic>
      <xdr:nvPicPr>
        <xdr:cNvPr id="42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1940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113665</xdr:rowOff>
    </xdr:to>
    <xdr:pic>
      <xdr:nvPicPr>
        <xdr:cNvPr id="426" name="文本框 1" descr="xl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94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427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322580</xdr:colOff>
      <xdr:row>44</xdr:row>
      <xdr:rowOff>107315</xdr:rowOff>
    </xdr:to>
    <xdr:pic>
      <xdr:nvPicPr>
        <xdr:cNvPr id="428" name="文本框 1" descr="clipboard/drawings/NULL"/>
        <xdr:cNvPicPr/>
      </xdr:nvPicPr>
      <xdr:blipFill>
        <a:blip r:embed="rId2" r:link="rId3"/>
        <a:stretch>
          <a:fillRect/>
        </a:stretch>
      </xdr:blipFill>
      <xdr:spPr>
        <a:xfrm>
          <a:off x="3869690" y="8648700"/>
          <a:ext cx="322580" cy="288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29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30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102870</xdr:rowOff>
    </xdr:to>
    <xdr:pic>
      <xdr:nvPicPr>
        <xdr:cNvPr id="431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283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32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33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34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320675</xdr:colOff>
      <xdr:row>44</xdr:row>
      <xdr:rowOff>153670</xdr:rowOff>
    </xdr:to>
    <xdr:pic>
      <xdr:nvPicPr>
        <xdr:cNvPr id="435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180975</xdr:rowOff>
    </xdr:from>
    <xdr:to>
      <xdr:col>3</xdr:col>
      <xdr:colOff>320675</xdr:colOff>
      <xdr:row>44</xdr:row>
      <xdr:rowOff>153670</xdr:rowOff>
    </xdr:to>
    <xdr:pic>
      <xdr:nvPicPr>
        <xdr:cNvPr id="436" name="文本框 1" descr="xl/drawings/NULL"/>
        <xdr:cNvPicPr/>
      </xdr:nvPicPr>
      <xdr:blipFill>
        <a:blip r:embed="rId4" r:link="rId3"/>
        <a:stretch>
          <a:fillRect/>
        </a:stretch>
      </xdr:blipFill>
      <xdr:spPr>
        <a:xfrm rot="1800000">
          <a:off x="3869690" y="8648700"/>
          <a:ext cx="320675" cy="334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866140</xdr:colOff>
      <xdr:row>63</xdr:row>
      <xdr:rowOff>172085</xdr:rowOff>
    </xdr:from>
    <xdr:to>
      <xdr:col>2</xdr:col>
      <xdr:colOff>1259205</xdr:colOff>
      <xdr:row>65</xdr:row>
      <xdr:rowOff>71120</xdr:rowOff>
    </xdr:to>
    <xdr:pic>
      <xdr:nvPicPr>
        <xdr:cNvPr id="437" name="文本框 1" descr="clipboard/drawings/NULL"/>
        <xdr:cNvPicPr/>
      </xdr:nvPicPr>
      <xdr:blipFill>
        <a:blip r:embed="rId5" r:link="rId3"/>
        <a:stretch>
          <a:fillRect/>
        </a:stretch>
      </xdr:blipFill>
      <xdr:spPr>
        <a:xfrm>
          <a:off x="3209290" y="13164185"/>
          <a:ext cx="393065" cy="2609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7"/>
  <sheetViews>
    <sheetView topLeftCell="A53" workbookViewId="0">
      <selection activeCell="H28" sqref="H28"/>
    </sheetView>
  </sheetViews>
  <sheetFormatPr defaultColWidth="9" defaultRowHeight="13.5"/>
  <cols>
    <col min="1" max="1" width="9" style="52"/>
    <col min="2" max="2" width="36.9416666666667" style="53" customWidth="1"/>
    <col min="3" max="3" width="25.4" style="52" customWidth="1"/>
    <col min="4" max="4" width="11.25" style="52" customWidth="1"/>
    <col min="5" max="5" width="8.625" style="52" customWidth="1"/>
    <col min="6" max="20" width="9" style="54"/>
    <col min="21" max="16384" width="9" style="51"/>
  </cols>
  <sheetData>
    <row r="1" s="51" customFormat="1" ht="43" customHeight="1" spans="1:20">
      <c r="A1" s="70" t="s">
        <v>0</v>
      </c>
      <c r="B1" s="71"/>
      <c r="C1" s="71"/>
      <c r="D1" s="71"/>
      <c r="E1" s="72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="51" customFormat="1" spans="1:20">
      <c r="A2" s="10" t="s">
        <v>1</v>
      </c>
      <c r="B2" s="13" t="s">
        <v>2</v>
      </c>
      <c r="C2" s="10" t="s">
        <v>3</v>
      </c>
      <c r="D2" s="10" t="s">
        <v>4</v>
      </c>
      <c r="E2" s="10" t="s">
        <v>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51" customFormat="1" ht="17" customHeight="1" spans="1:20">
      <c r="A3" s="10">
        <v>1</v>
      </c>
      <c r="B3" s="13" t="s">
        <v>6</v>
      </c>
      <c r="C3" s="10" t="s">
        <v>7</v>
      </c>
      <c r="D3" s="10">
        <v>1015.1</v>
      </c>
      <c r="E3" s="10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51" customFormat="1" ht="22" customHeight="1" spans="1:20">
      <c r="A4" s="10">
        <v>2</v>
      </c>
      <c r="B4" s="13"/>
      <c r="C4" s="10" t="s">
        <v>8</v>
      </c>
      <c r="D4" s="10">
        <v>1015.1</v>
      </c>
      <c r="E4" s="10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51" customFormat="1" ht="17" customHeight="1" spans="1:20">
      <c r="A5" s="10">
        <v>3</v>
      </c>
      <c r="B5" s="13" t="s">
        <v>9</v>
      </c>
      <c r="C5" s="10" t="s">
        <v>10</v>
      </c>
      <c r="D5" s="10">
        <v>1015.1</v>
      </c>
      <c r="E5" s="10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51" customFormat="1" ht="17" customHeight="1" spans="1:20">
      <c r="A6" s="10">
        <v>4</v>
      </c>
      <c r="B6" s="13"/>
      <c r="C6" s="10" t="s">
        <v>11</v>
      </c>
      <c r="D6" s="10">
        <v>1015.1</v>
      </c>
      <c r="E6" s="10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51" customFormat="1" ht="17" customHeight="1" spans="1:20">
      <c r="A7" s="10">
        <v>5</v>
      </c>
      <c r="B7" s="13" t="s">
        <v>12</v>
      </c>
      <c r="C7" s="10" t="s">
        <v>13</v>
      </c>
      <c r="D7" s="10">
        <v>1015.1</v>
      </c>
      <c r="E7" s="1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="51" customFormat="1" ht="17" customHeight="1" spans="1:20">
      <c r="A8" s="10">
        <v>6</v>
      </c>
      <c r="B8" s="13" t="s">
        <v>14</v>
      </c>
      <c r="C8" s="10" t="s">
        <v>15</v>
      </c>
      <c r="D8" s="10">
        <v>1015.1</v>
      </c>
      <c r="E8" s="10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="51" customFormat="1" ht="17" customHeight="1" spans="1:20">
      <c r="A9" s="10">
        <v>7</v>
      </c>
      <c r="B9" s="13"/>
      <c r="C9" s="10" t="s">
        <v>16</v>
      </c>
      <c r="D9" s="10">
        <v>1015.1</v>
      </c>
      <c r="E9" s="10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="51" customFormat="1" ht="17" customHeight="1" spans="1:20">
      <c r="A10" s="10">
        <v>8</v>
      </c>
      <c r="B10" s="13"/>
      <c r="C10" s="10" t="s">
        <v>17</v>
      </c>
      <c r="D10" s="10">
        <v>1015.1</v>
      </c>
      <c r="E10" s="10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="51" customFormat="1" ht="17" customHeight="1" spans="1:20">
      <c r="A11" s="10">
        <v>9</v>
      </c>
      <c r="B11" s="13"/>
      <c r="C11" s="10" t="s">
        <v>18</v>
      </c>
      <c r="D11" s="10">
        <v>1015.1</v>
      </c>
      <c r="E11" s="10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="51" customFormat="1" ht="17" customHeight="1" spans="1:20">
      <c r="A12" s="10">
        <v>10</v>
      </c>
      <c r="B12" s="13"/>
      <c r="C12" s="10" t="s">
        <v>19</v>
      </c>
      <c r="D12" s="10">
        <v>1015.1</v>
      </c>
      <c r="E12" s="10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="51" customFormat="1" ht="17" customHeight="1" spans="1:20">
      <c r="A13" s="10">
        <v>11</v>
      </c>
      <c r="B13" s="13" t="s">
        <v>20</v>
      </c>
      <c r="C13" s="10" t="s">
        <v>21</v>
      </c>
      <c r="D13" s="10">
        <v>1015.1</v>
      </c>
      <c r="E13" s="10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="51" customFormat="1" ht="17" customHeight="1" spans="1:20">
      <c r="A14" s="10">
        <v>12</v>
      </c>
      <c r="B14" s="13"/>
      <c r="C14" s="10" t="s">
        <v>22</v>
      </c>
      <c r="D14" s="10">
        <v>1015.1</v>
      </c>
      <c r="E14" s="10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="51" customFormat="1" ht="17" customHeight="1" spans="1:20">
      <c r="A15" s="10">
        <v>13</v>
      </c>
      <c r="B15" s="13"/>
      <c r="C15" s="10" t="s">
        <v>23</v>
      </c>
      <c r="D15" s="10">
        <v>1015.1</v>
      </c>
      <c r="E15" s="1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="51" customFormat="1" ht="17" customHeight="1" spans="1:20">
      <c r="A16" s="10">
        <v>14</v>
      </c>
      <c r="B16" s="13"/>
      <c r="C16" s="13" t="s">
        <v>24</v>
      </c>
      <c r="D16" s="10">
        <v>1015.1</v>
      </c>
      <c r="E16" s="10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="51" customFormat="1" ht="17" customHeight="1" spans="1:20">
      <c r="A17" s="10">
        <v>15</v>
      </c>
      <c r="B17" s="13" t="s">
        <v>25</v>
      </c>
      <c r="C17" s="13" t="s">
        <v>26</v>
      </c>
      <c r="D17" s="10">
        <v>1015.1</v>
      </c>
      <c r="E17" s="10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="51" customFormat="1" ht="17" customHeight="1" spans="1:20">
      <c r="A18" s="10">
        <v>16</v>
      </c>
      <c r="B18" s="13"/>
      <c r="C18" s="13" t="s">
        <v>27</v>
      </c>
      <c r="D18" s="10">
        <v>1015.1</v>
      </c>
      <c r="E18" s="10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="51" customFormat="1" ht="17" customHeight="1" spans="1:20">
      <c r="A19" s="10">
        <v>17</v>
      </c>
      <c r="B19" s="13"/>
      <c r="C19" s="13" t="s">
        <v>28</v>
      </c>
      <c r="D19" s="10">
        <v>1015.1</v>
      </c>
      <c r="E19" s="10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="51" customFormat="1" ht="17" customHeight="1" spans="1:20">
      <c r="A20" s="10">
        <v>18</v>
      </c>
      <c r="B20" s="13"/>
      <c r="C20" s="13" t="s">
        <v>29</v>
      </c>
      <c r="D20" s="10">
        <v>1015.1</v>
      </c>
      <c r="E20" s="10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="51" customFormat="1" ht="17" customHeight="1" spans="1:20">
      <c r="A21" s="10">
        <v>19</v>
      </c>
      <c r="B21" s="13"/>
      <c r="C21" s="13" t="s">
        <v>30</v>
      </c>
      <c r="D21" s="10">
        <v>1015.1</v>
      </c>
      <c r="E21" s="1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="51" customFormat="1" ht="17" customHeight="1" spans="1:20">
      <c r="A22" s="10">
        <v>20</v>
      </c>
      <c r="B22" s="13"/>
      <c r="C22" s="13" t="s">
        <v>31</v>
      </c>
      <c r="D22" s="10">
        <v>1015.1</v>
      </c>
      <c r="E22" s="10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="51" customFormat="1" ht="17" customHeight="1" spans="1:20">
      <c r="A23" s="10">
        <v>21</v>
      </c>
      <c r="B23" s="13"/>
      <c r="C23" s="13" t="s">
        <v>32</v>
      </c>
      <c r="D23" s="10">
        <v>1015.1</v>
      </c>
      <c r="E23" s="10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="51" customFormat="1" ht="17" customHeight="1" spans="1:20">
      <c r="A24" s="10">
        <v>22</v>
      </c>
      <c r="B24" s="13"/>
      <c r="C24" s="13" t="s">
        <v>33</v>
      </c>
      <c r="D24" s="10">
        <v>1015.1</v>
      </c>
      <c r="E24" s="10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="51" customFormat="1" ht="17" customHeight="1" spans="1:20">
      <c r="A25" s="10">
        <v>23</v>
      </c>
      <c r="B25" s="13"/>
      <c r="C25" s="13" t="s">
        <v>34</v>
      </c>
      <c r="D25" s="10">
        <v>1015.1</v>
      </c>
      <c r="E25" s="10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51" customFormat="1" ht="17" customHeight="1" spans="1:20">
      <c r="A26" s="10">
        <v>24</v>
      </c>
      <c r="B26" s="13"/>
      <c r="C26" s="13" t="s">
        <v>35</v>
      </c>
      <c r="D26" s="10">
        <v>1015.1</v>
      </c>
      <c r="E26" s="10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51" customFormat="1" ht="17" customHeight="1" spans="1:20">
      <c r="A27" s="10">
        <v>25</v>
      </c>
      <c r="B27" s="13"/>
      <c r="C27" s="13" t="s">
        <v>36</v>
      </c>
      <c r="D27" s="10">
        <v>1015.1</v>
      </c>
      <c r="E27" s="10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51" customFormat="1" ht="17" customHeight="1" spans="1:20">
      <c r="A28" s="10">
        <v>26</v>
      </c>
      <c r="B28" s="13"/>
      <c r="C28" s="13" t="s">
        <v>37</v>
      </c>
      <c r="D28" s="10">
        <v>1015.1</v>
      </c>
      <c r="E28" s="10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51" customFormat="1" ht="17" customHeight="1" spans="1:20">
      <c r="A29" s="10">
        <v>27</v>
      </c>
      <c r="B29" s="13"/>
      <c r="C29" s="13" t="s">
        <v>38</v>
      </c>
      <c r="D29" s="10">
        <v>1015.1</v>
      </c>
      <c r="E29" s="10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51" customFormat="1" ht="17" customHeight="1" spans="1:20">
      <c r="A30" s="10">
        <v>28</v>
      </c>
      <c r="B30" s="13"/>
      <c r="C30" s="13" t="s">
        <v>39</v>
      </c>
      <c r="D30" s="10">
        <v>1015.1</v>
      </c>
      <c r="E30" s="10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51" customFormat="1" ht="17" customHeight="1" spans="1:20">
      <c r="A31" s="10">
        <v>29</v>
      </c>
      <c r="B31" s="13"/>
      <c r="C31" s="13" t="s">
        <v>40</v>
      </c>
      <c r="D31" s="10">
        <v>1015.1</v>
      </c>
      <c r="E31" s="1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51" customFormat="1" ht="17" customHeight="1" spans="1:20">
      <c r="A32" s="10">
        <v>30</v>
      </c>
      <c r="B32" s="13"/>
      <c r="C32" s="13" t="s">
        <v>41</v>
      </c>
      <c r="D32" s="10">
        <v>1015.1</v>
      </c>
      <c r="E32" s="10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51" customFormat="1" ht="17" customHeight="1" spans="1:20">
      <c r="A33" s="10">
        <v>31</v>
      </c>
      <c r="B33" s="13"/>
      <c r="C33" s="13" t="s">
        <v>42</v>
      </c>
      <c r="D33" s="10">
        <v>1015.1</v>
      </c>
      <c r="E33" s="10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51" customFormat="1" ht="17" customHeight="1" spans="1:20">
      <c r="A34" s="10">
        <v>32</v>
      </c>
      <c r="B34" s="13"/>
      <c r="C34" s="13" t="s">
        <v>43</v>
      </c>
      <c r="D34" s="10">
        <v>1015.1</v>
      </c>
      <c r="E34" s="1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51" customFormat="1" ht="17" customHeight="1" spans="1:20">
      <c r="A35" s="10">
        <v>33</v>
      </c>
      <c r="B35" s="13"/>
      <c r="C35" s="13" t="s">
        <v>44</v>
      </c>
      <c r="D35" s="10">
        <v>1015.1</v>
      </c>
      <c r="E35" s="10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51" customFormat="1" ht="17" customHeight="1" spans="1:20">
      <c r="A36" s="10">
        <v>34</v>
      </c>
      <c r="B36" s="13"/>
      <c r="C36" s="13" t="s">
        <v>45</v>
      </c>
      <c r="D36" s="10">
        <v>1015.1</v>
      </c>
      <c r="E36" s="10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51" customFormat="1" ht="17" customHeight="1" spans="1:20">
      <c r="A37" s="10">
        <v>35</v>
      </c>
      <c r="B37" s="13"/>
      <c r="C37" s="13" t="s">
        <v>46</v>
      </c>
      <c r="D37" s="10">
        <v>1015.1</v>
      </c>
      <c r="E37" s="10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51" customFormat="1" spans="1:20">
      <c r="A38" s="10">
        <v>36</v>
      </c>
      <c r="B38" s="13"/>
      <c r="C38" s="13" t="s">
        <v>47</v>
      </c>
      <c r="D38" s="10">
        <v>1015.1</v>
      </c>
      <c r="E38" s="1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51" customFormat="1" ht="31" customHeight="1" spans="1:20">
      <c r="A39" s="10">
        <v>37</v>
      </c>
      <c r="B39" s="13" t="s">
        <v>48</v>
      </c>
      <c r="C39" s="13" t="s">
        <v>49</v>
      </c>
      <c r="D39" s="10">
        <v>1015.1</v>
      </c>
      <c r="E39" s="10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51" customFormat="1" ht="17" customHeight="1" spans="1:20">
      <c r="A40" s="10">
        <v>38</v>
      </c>
      <c r="B40" s="13" t="s">
        <v>50</v>
      </c>
      <c r="C40" s="13" t="s">
        <v>51</v>
      </c>
      <c r="D40" s="10">
        <v>1015.1</v>
      </c>
      <c r="E40" s="10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51" customFormat="1" ht="17" customHeight="1" spans="1:20">
      <c r="A41" s="10">
        <v>39</v>
      </c>
      <c r="B41" s="13"/>
      <c r="C41" s="10" t="s">
        <v>52</v>
      </c>
      <c r="D41" s="10">
        <v>1015.1</v>
      </c>
      <c r="E41" s="10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51" customFormat="1" ht="17" customHeight="1" spans="1:20">
      <c r="A42" s="10">
        <v>40</v>
      </c>
      <c r="B42" s="13" t="s">
        <v>53</v>
      </c>
      <c r="C42" s="17" t="s">
        <v>54</v>
      </c>
      <c r="D42" s="10">
        <v>1015.1</v>
      </c>
      <c r="E42" s="1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51" customFormat="1" ht="17" customHeight="1" spans="1:20">
      <c r="A43" s="10">
        <v>41</v>
      </c>
      <c r="B43" s="13"/>
      <c r="C43" s="18" t="s">
        <v>55</v>
      </c>
      <c r="D43" s="10">
        <v>1015.1</v>
      </c>
      <c r="E43" s="10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51" customFormat="1" ht="17" customHeight="1" spans="1:20">
      <c r="A44" s="10">
        <v>42</v>
      </c>
      <c r="B44" s="13"/>
      <c r="C44" s="18" t="s">
        <v>56</v>
      </c>
      <c r="D44" s="10">
        <v>1015.1</v>
      </c>
      <c r="E44" s="10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51" customFormat="1" ht="17" customHeight="1" spans="1:20">
      <c r="A45" s="10">
        <v>43</v>
      </c>
      <c r="B45" s="13"/>
      <c r="C45" s="18" t="s">
        <v>57</v>
      </c>
      <c r="D45" s="10">
        <v>1015.1</v>
      </c>
      <c r="E45" s="10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51" customFormat="1" ht="17" customHeight="1" spans="1:20">
      <c r="A46" s="10">
        <v>44</v>
      </c>
      <c r="B46" s="58" t="s">
        <v>58</v>
      </c>
      <c r="C46" s="10" t="s">
        <v>59</v>
      </c>
      <c r="D46" s="10">
        <v>1015.1</v>
      </c>
      <c r="E46" s="10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51" customFormat="1" ht="17" customHeight="1" spans="1:20">
      <c r="A47" s="10">
        <v>45</v>
      </c>
      <c r="B47" s="59"/>
      <c r="C47" s="10" t="s">
        <v>60</v>
      </c>
      <c r="D47" s="10">
        <v>1015.1</v>
      </c>
      <c r="E47" s="10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51" customFormat="1" ht="17" customHeight="1" spans="1:20">
      <c r="A48" s="10">
        <v>46</v>
      </c>
      <c r="B48" s="59"/>
      <c r="C48" s="10" t="s">
        <v>61</v>
      </c>
      <c r="D48" s="10">
        <v>1015.1</v>
      </c>
      <c r="E48" s="10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51" customFormat="1" ht="17" customHeight="1" spans="1:20">
      <c r="A49" s="10">
        <v>47</v>
      </c>
      <c r="B49" s="59"/>
      <c r="C49" s="10" t="s">
        <v>62</v>
      </c>
      <c r="D49" s="10">
        <v>1015.1</v>
      </c>
      <c r="E49" s="10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51" customFormat="1" ht="34" customHeight="1" spans="1:20">
      <c r="A50" s="10">
        <v>48</v>
      </c>
      <c r="B50" s="60"/>
      <c r="C50" s="10" t="s">
        <v>63</v>
      </c>
      <c r="D50" s="10">
        <v>1015.1</v>
      </c>
      <c r="E50" s="10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</row>
    <row r="51" s="51" customFormat="1" ht="36" customHeight="1" spans="1:5">
      <c r="A51" s="10">
        <v>49</v>
      </c>
      <c r="B51" s="61" t="s">
        <v>64</v>
      </c>
      <c r="C51" s="10" t="s">
        <v>65</v>
      </c>
      <c r="D51" s="10">
        <v>1015.1</v>
      </c>
      <c r="E51" s="62"/>
    </row>
    <row r="52" s="51" customFormat="1" ht="23" customHeight="1" spans="1:20">
      <c r="A52" s="10">
        <v>50</v>
      </c>
      <c r="B52" s="58" t="s">
        <v>66</v>
      </c>
      <c r="C52" s="10" t="s">
        <v>67</v>
      </c>
      <c r="D52" s="10">
        <v>1015.1</v>
      </c>
      <c r="E52" s="63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51" customFormat="1" ht="27" customHeight="1" spans="1:20">
      <c r="A53" s="10">
        <v>51</v>
      </c>
      <c r="B53" s="60"/>
      <c r="C53" s="10" t="s">
        <v>68</v>
      </c>
      <c r="D53" s="10">
        <v>1015.1</v>
      </c>
      <c r="E53" s="63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51" customFormat="1" ht="27" customHeight="1" spans="1:20">
      <c r="A54" s="10">
        <v>52</v>
      </c>
      <c r="B54" s="64" t="s">
        <v>69</v>
      </c>
      <c r="C54" s="10" t="s">
        <v>70</v>
      </c>
      <c r="D54" s="10">
        <v>1015.1</v>
      </c>
      <c r="E54" s="63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51" customFormat="1" ht="27" customHeight="1" spans="1:20">
      <c r="A55" s="10">
        <v>53</v>
      </c>
      <c r="B55" s="13" t="s">
        <v>71</v>
      </c>
      <c r="C55" s="10" t="s">
        <v>72</v>
      </c>
      <c r="D55" s="10">
        <v>1015.1</v>
      </c>
      <c r="E55" s="63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51" customFormat="1" ht="17" customHeight="1" spans="1:20">
      <c r="A56" s="10">
        <v>54</v>
      </c>
      <c r="B56" s="58" t="s">
        <v>73</v>
      </c>
      <c r="C56" s="10" t="s">
        <v>74</v>
      </c>
      <c r="D56" s="10">
        <v>1015.1</v>
      </c>
      <c r="E56" s="1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51" customFormat="1" ht="17" customHeight="1" spans="1:20">
      <c r="A57" s="10">
        <v>55</v>
      </c>
      <c r="B57" s="59"/>
      <c r="C57" s="10" t="s">
        <v>75</v>
      </c>
      <c r="D57" s="10">
        <v>1015.1</v>
      </c>
      <c r="E57" s="1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51" customFormat="1" ht="15" customHeight="1" spans="1:20">
      <c r="A58" s="10">
        <v>56</v>
      </c>
      <c r="B58" s="60"/>
      <c r="C58" s="10" t="s">
        <v>76</v>
      </c>
      <c r="D58" s="10">
        <v>1015.1</v>
      </c>
      <c r="E58" s="10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51" customFormat="1" ht="15" customHeight="1" spans="1:20">
      <c r="A59" s="10">
        <v>57</v>
      </c>
      <c r="B59" s="59" t="s">
        <v>77</v>
      </c>
      <c r="C59" s="10" t="s">
        <v>78</v>
      </c>
      <c r="D59" s="10">
        <v>1015.1</v>
      </c>
      <c r="E59" s="65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51" customFormat="1" ht="15" customHeight="1" spans="1:20">
      <c r="A60" s="10">
        <v>58</v>
      </c>
      <c r="B60" s="60"/>
      <c r="C60" s="10" t="s">
        <v>79</v>
      </c>
      <c r="D60" s="10">
        <v>1015.1</v>
      </c>
      <c r="E60" s="65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51" customFormat="1" ht="15" customHeight="1" spans="1:20">
      <c r="A61" s="10">
        <v>59</v>
      </c>
      <c r="B61" s="13" t="s">
        <v>80</v>
      </c>
      <c r="C61" s="10" t="s">
        <v>81</v>
      </c>
      <c r="D61" s="10">
        <v>1015.1</v>
      </c>
      <c r="E61" s="65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51" customFormat="1" ht="28" customHeight="1" spans="1:20">
      <c r="A62" s="10">
        <v>60</v>
      </c>
      <c r="B62" s="73" t="s">
        <v>82</v>
      </c>
      <c r="C62" s="16" t="s">
        <v>83</v>
      </c>
      <c r="D62" s="10">
        <v>1015.1</v>
      </c>
      <c r="E62" s="65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51" customFormat="1" ht="14" customHeight="1" spans="1:20">
      <c r="A63" s="10">
        <v>61</v>
      </c>
      <c r="B63" s="13" t="s">
        <v>84</v>
      </c>
      <c r="C63" s="10" t="s">
        <v>85</v>
      </c>
      <c r="D63" s="10">
        <v>1015.1</v>
      </c>
      <c r="E63" s="62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51" customFormat="1" ht="14" customHeight="1" spans="1:20">
      <c r="A64" s="10">
        <v>62</v>
      </c>
      <c r="B64" s="13"/>
      <c r="C64" s="19" t="s">
        <v>86</v>
      </c>
      <c r="D64" s="10">
        <v>1015.1</v>
      </c>
      <c r="E64" s="62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51" customFormat="1" ht="14" customHeight="1" spans="1:20">
      <c r="A65" s="10">
        <v>63</v>
      </c>
      <c r="B65" s="13"/>
      <c r="C65" s="20" t="s">
        <v>87</v>
      </c>
      <c r="D65" s="10">
        <v>1015.1</v>
      </c>
      <c r="E65" s="62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51" customFormat="1" spans="1:20">
      <c r="A66" s="10"/>
      <c r="B66" s="64"/>
      <c r="C66" s="68"/>
      <c r="D66" s="68">
        <f>SUM(D3:D65)</f>
        <v>63951.2999999999</v>
      </c>
      <c r="E66" s="68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1:2">
      <c r="A67" s="69"/>
      <c r="B67" s="53" t="s">
        <v>88</v>
      </c>
    </row>
  </sheetData>
  <autoFilter xmlns:etc="http://www.wps.cn/officeDocument/2017/etCustomData" ref="A1:E67" etc:filterBottomFollowUsedRange="0">
    <extLst/>
  </autoFilter>
  <mergeCells count="13">
    <mergeCell ref="A1:E1"/>
    <mergeCell ref="B3:B4"/>
    <mergeCell ref="B5:B6"/>
    <mergeCell ref="B8:B12"/>
    <mergeCell ref="B13:B16"/>
    <mergeCell ref="B17:B38"/>
    <mergeCell ref="B40:B41"/>
    <mergeCell ref="B42:B45"/>
    <mergeCell ref="B46:B50"/>
    <mergeCell ref="B52:B53"/>
    <mergeCell ref="B56:B58"/>
    <mergeCell ref="B59:B60"/>
    <mergeCell ref="B63:B65"/>
  </mergeCells>
  <pageMargins left="0.274305555555556" right="0.274305555555556" top="0.66875" bottom="0.432638888888889" header="0.472222222222222" footer="0.236111111111111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6"/>
  <sheetViews>
    <sheetView topLeftCell="A49" workbookViewId="0">
      <selection activeCell="C13" sqref="C13"/>
    </sheetView>
  </sheetViews>
  <sheetFormatPr defaultColWidth="9" defaultRowHeight="13.5"/>
  <cols>
    <col min="1" max="1" width="9" style="52"/>
    <col min="2" max="2" width="21.75" style="53" customWidth="1"/>
    <col min="3" max="3" width="20.125" style="52" customWidth="1"/>
    <col min="4" max="5" width="21.875" style="52" customWidth="1"/>
    <col min="6" max="7" width="21.875" style="54" customWidth="1"/>
    <col min="8" max="20" width="9" style="54"/>
    <col min="21" max="16384" width="9" style="51"/>
  </cols>
  <sheetData>
    <row r="1" s="51" customFormat="1" ht="43" customHeight="1" spans="1:20">
      <c r="A1" s="55" t="s">
        <v>89</v>
      </c>
      <c r="B1" s="56"/>
      <c r="C1" s="56"/>
      <c r="D1" s="56"/>
      <c r="E1" s="57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="51" customFormat="1" spans="1:20">
      <c r="A2" s="10" t="s">
        <v>1</v>
      </c>
      <c r="B2" s="13" t="s">
        <v>2</v>
      </c>
      <c r="C2" s="10" t="s">
        <v>3</v>
      </c>
      <c r="D2" s="10" t="s">
        <v>4</v>
      </c>
      <c r="E2" s="10" t="s">
        <v>5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="51" customFormat="1" ht="17" customHeight="1" spans="1:20">
      <c r="A3" s="10">
        <v>1</v>
      </c>
      <c r="B3" s="13" t="s">
        <v>6</v>
      </c>
      <c r="C3" s="10" t="s">
        <v>7</v>
      </c>
      <c r="D3" s="10">
        <v>1015.1</v>
      </c>
      <c r="E3" s="10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</row>
    <row r="4" s="51" customFormat="1" ht="27" customHeight="1" spans="1:20">
      <c r="A4" s="10">
        <v>2</v>
      </c>
      <c r="B4" s="13"/>
      <c r="C4" s="10" t="s">
        <v>8</v>
      </c>
      <c r="D4" s="10">
        <v>1015.1</v>
      </c>
      <c r="E4" s="10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</row>
    <row r="5" s="51" customFormat="1" ht="17" customHeight="1" spans="1:20">
      <c r="A5" s="10">
        <v>3</v>
      </c>
      <c r="B5" s="58" t="s">
        <v>9</v>
      </c>
      <c r="C5" s="10" t="s">
        <v>10</v>
      </c>
      <c r="D5" s="10">
        <v>1015.1</v>
      </c>
      <c r="E5" s="10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="51" customFormat="1" ht="17" customHeight="1" spans="1:20">
      <c r="A6" s="10">
        <v>4</v>
      </c>
      <c r="B6" s="59"/>
      <c r="C6" s="10" t="s">
        <v>11</v>
      </c>
      <c r="D6" s="10">
        <v>1015.1</v>
      </c>
      <c r="E6" s="10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s="51" customFormat="1" ht="17" customHeight="1" spans="1:20">
      <c r="A7" s="10">
        <v>5</v>
      </c>
      <c r="B7" s="60"/>
      <c r="C7" s="10" t="s">
        <v>90</v>
      </c>
      <c r="D7" s="10">
        <v>1015.1</v>
      </c>
      <c r="E7" s="10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="51" customFormat="1" ht="33" customHeight="1" spans="1:20">
      <c r="A8" s="10">
        <v>6</v>
      </c>
      <c r="B8" s="13" t="s">
        <v>12</v>
      </c>
      <c r="C8" s="10" t="s">
        <v>13</v>
      </c>
      <c r="D8" s="10">
        <v>1015.1</v>
      </c>
      <c r="E8" s="10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s="51" customFormat="1" ht="35" customHeight="1" spans="1:20">
      <c r="A9" s="10">
        <v>7</v>
      </c>
      <c r="B9" s="13" t="s">
        <v>14</v>
      </c>
      <c r="C9" s="10" t="s">
        <v>15</v>
      </c>
      <c r="D9" s="10">
        <v>1015.1</v>
      </c>
      <c r="E9" s="10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="51" customFormat="1" ht="34" customHeight="1" spans="1:20">
      <c r="A10" s="10">
        <v>8</v>
      </c>
      <c r="B10" s="13"/>
      <c r="C10" s="10" t="s">
        <v>16</v>
      </c>
      <c r="D10" s="10">
        <v>1015.1</v>
      </c>
      <c r="E10" s="10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</row>
    <row r="11" s="51" customFormat="1" ht="32" customHeight="1" spans="1:20">
      <c r="A11" s="10">
        <v>9</v>
      </c>
      <c r="B11" s="13"/>
      <c r="C11" s="10" t="s">
        <v>17</v>
      </c>
      <c r="D11" s="10">
        <v>1015.1</v>
      </c>
      <c r="E11" s="10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</row>
    <row r="12" s="51" customFormat="1" ht="30" customHeight="1" spans="1:20">
      <c r="A12" s="10">
        <v>10</v>
      </c>
      <c r="B12" s="13"/>
      <c r="C12" s="10" t="s">
        <v>18</v>
      </c>
      <c r="D12" s="10">
        <v>1015.1</v>
      </c>
      <c r="E12" s="10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="51" customFormat="1" ht="38" customHeight="1" spans="1:20">
      <c r="A13" s="10">
        <v>11</v>
      </c>
      <c r="B13" s="13"/>
      <c r="C13" s="10" t="s">
        <v>19</v>
      </c>
      <c r="D13" s="10">
        <v>1015.1</v>
      </c>
      <c r="E13" s="10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</row>
    <row r="14" s="51" customFormat="1" ht="17" customHeight="1" spans="1:20">
      <c r="A14" s="10">
        <v>12</v>
      </c>
      <c r="B14" s="13" t="s">
        <v>20</v>
      </c>
      <c r="C14" s="10" t="s">
        <v>21</v>
      </c>
      <c r="D14" s="10">
        <v>1015.1</v>
      </c>
      <c r="E14" s="10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</row>
    <row r="15" s="51" customFormat="1" ht="17" customHeight="1" spans="1:20">
      <c r="A15" s="10">
        <v>13</v>
      </c>
      <c r="B15" s="13"/>
      <c r="C15" s="13" t="s">
        <v>24</v>
      </c>
      <c r="D15" s="10">
        <v>1015.1</v>
      </c>
      <c r="E15" s="10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</row>
    <row r="16" s="51" customFormat="1" ht="17" customHeight="1" spans="1:20">
      <c r="A16" s="10">
        <v>14</v>
      </c>
      <c r="B16" s="13" t="s">
        <v>25</v>
      </c>
      <c r="C16" s="13" t="s">
        <v>26</v>
      </c>
      <c r="D16" s="10">
        <v>1015.1</v>
      </c>
      <c r="E16" s="10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</row>
    <row r="17" s="51" customFormat="1" ht="17" customHeight="1" spans="1:20">
      <c r="A17" s="10">
        <v>15</v>
      </c>
      <c r="B17" s="13"/>
      <c r="C17" s="13" t="s">
        <v>27</v>
      </c>
      <c r="D17" s="10">
        <v>1015.1</v>
      </c>
      <c r="E17" s="10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</row>
    <row r="18" s="51" customFormat="1" ht="17" customHeight="1" spans="1:20">
      <c r="A18" s="10">
        <v>16</v>
      </c>
      <c r="B18" s="13"/>
      <c r="C18" s="13" t="s">
        <v>28</v>
      </c>
      <c r="D18" s="10">
        <v>1015.1</v>
      </c>
      <c r="E18" s="10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</row>
    <row r="19" s="51" customFormat="1" ht="17" customHeight="1" spans="1:20">
      <c r="A19" s="10">
        <v>17</v>
      </c>
      <c r="B19" s="13"/>
      <c r="C19" s="13" t="s">
        <v>29</v>
      </c>
      <c r="D19" s="10">
        <v>1015.1</v>
      </c>
      <c r="E19" s="10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="51" customFormat="1" ht="17" customHeight="1" spans="1:20">
      <c r="A20" s="10">
        <v>18</v>
      </c>
      <c r="B20" s="13"/>
      <c r="C20" s="13" t="s">
        <v>30</v>
      </c>
      <c r="D20" s="10">
        <v>1015.1</v>
      </c>
      <c r="E20" s="10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</row>
    <row r="21" s="51" customFormat="1" ht="17" customHeight="1" spans="1:20">
      <c r="A21" s="10">
        <v>19</v>
      </c>
      <c r="B21" s="13"/>
      <c r="C21" s="13" t="s">
        <v>31</v>
      </c>
      <c r="D21" s="10">
        <v>1015.1</v>
      </c>
      <c r="E21" s="10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</row>
    <row r="22" s="51" customFormat="1" ht="17" customHeight="1" spans="1:20">
      <c r="A22" s="10">
        <v>20</v>
      </c>
      <c r="B22" s="13"/>
      <c r="C22" s="13" t="s">
        <v>32</v>
      </c>
      <c r="D22" s="10">
        <v>1015.1</v>
      </c>
      <c r="E22" s="10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</row>
    <row r="23" s="51" customFormat="1" ht="17" customHeight="1" spans="1:20">
      <c r="A23" s="10">
        <v>21</v>
      </c>
      <c r="B23" s="13"/>
      <c r="C23" s="13" t="s">
        <v>33</v>
      </c>
      <c r="D23" s="10">
        <v>1015.1</v>
      </c>
      <c r="E23" s="10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</row>
    <row r="24" s="51" customFormat="1" ht="17" customHeight="1" spans="1:20">
      <c r="A24" s="10">
        <v>22</v>
      </c>
      <c r="B24" s="13"/>
      <c r="C24" s="13" t="s">
        <v>34</v>
      </c>
      <c r="D24" s="10">
        <v>1015.1</v>
      </c>
      <c r="E24" s="10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</row>
    <row r="25" s="51" customFormat="1" ht="17" customHeight="1" spans="1:20">
      <c r="A25" s="10">
        <v>23</v>
      </c>
      <c r="B25" s="13"/>
      <c r="C25" s="13" t="s">
        <v>35</v>
      </c>
      <c r="D25" s="10">
        <v>1015.1</v>
      </c>
      <c r="E25" s="10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</row>
    <row r="26" s="51" customFormat="1" ht="17" customHeight="1" spans="1:20">
      <c r="A26" s="10">
        <v>24</v>
      </c>
      <c r="B26" s="13"/>
      <c r="C26" s="13" t="s">
        <v>36</v>
      </c>
      <c r="D26" s="10">
        <v>1015.1</v>
      </c>
      <c r="E26" s="10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</row>
    <row r="27" s="51" customFormat="1" ht="17" customHeight="1" spans="1:20">
      <c r="A27" s="10">
        <v>25</v>
      </c>
      <c r="B27" s="13"/>
      <c r="C27" s="13" t="s">
        <v>37</v>
      </c>
      <c r="D27" s="10">
        <v>1015.1</v>
      </c>
      <c r="E27" s="10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</row>
    <row r="28" s="51" customFormat="1" ht="17" customHeight="1" spans="1:20">
      <c r="A28" s="10">
        <v>26</v>
      </c>
      <c r="B28" s="13"/>
      <c r="C28" s="13" t="s">
        <v>38</v>
      </c>
      <c r="D28" s="10">
        <v>1015.1</v>
      </c>
      <c r="E28" s="10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</row>
    <row r="29" s="51" customFormat="1" ht="17" customHeight="1" spans="1:20">
      <c r="A29" s="10">
        <v>27</v>
      </c>
      <c r="B29" s="13"/>
      <c r="C29" s="13" t="s">
        <v>39</v>
      </c>
      <c r="D29" s="10">
        <v>1015.1</v>
      </c>
      <c r="E29" s="10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</row>
    <row r="30" s="51" customFormat="1" ht="17" customHeight="1" spans="1:20">
      <c r="A30" s="10">
        <v>28</v>
      </c>
      <c r="B30" s="13"/>
      <c r="C30" s="13" t="s">
        <v>40</v>
      </c>
      <c r="D30" s="10">
        <v>1015.1</v>
      </c>
      <c r="E30" s="10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</row>
    <row r="31" s="51" customFormat="1" ht="17" customHeight="1" spans="1:20">
      <c r="A31" s="10">
        <v>29</v>
      </c>
      <c r="B31" s="13"/>
      <c r="C31" s="13" t="s">
        <v>41</v>
      </c>
      <c r="D31" s="10">
        <v>1015.1</v>
      </c>
      <c r="E31" s="10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</row>
    <row r="32" s="51" customFormat="1" ht="17" customHeight="1" spans="1:20">
      <c r="A32" s="10">
        <v>30</v>
      </c>
      <c r="B32" s="13"/>
      <c r="C32" s="13" t="s">
        <v>42</v>
      </c>
      <c r="D32" s="10">
        <v>1015.1</v>
      </c>
      <c r="E32" s="10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</row>
    <row r="33" s="51" customFormat="1" ht="17" customHeight="1" spans="1:20">
      <c r="A33" s="10">
        <v>31</v>
      </c>
      <c r="B33" s="13"/>
      <c r="C33" s="13" t="s">
        <v>43</v>
      </c>
      <c r="D33" s="10">
        <v>1015.1</v>
      </c>
      <c r="E33" s="10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</row>
    <row r="34" s="51" customFormat="1" ht="17" customHeight="1" spans="1:20">
      <c r="A34" s="10">
        <v>32</v>
      </c>
      <c r="B34" s="13"/>
      <c r="C34" s="13" t="s">
        <v>44</v>
      </c>
      <c r="D34" s="10">
        <v>1015.1</v>
      </c>
      <c r="E34" s="10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</row>
    <row r="35" s="51" customFormat="1" ht="17" customHeight="1" spans="1:20">
      <c r="A35" s="10">
        <v>33</v>
      </c>
      <c r="B35" s="13"/>
      <c r="C35" s="13" t="s">
        <v>45</v>
      </c>
      <c r="D35" s="10">
        <v>1015.1</v>
      </c>
      <c r="E35" s="10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</row>
    <row r="36" s="51" customFormat="1" ht="17" customHeight="1" spans="1:20">
      <c r="A36" s="10">
        <v>34</v>
      </c>
      <c r="B36" s="13"/>
      <c r="C36" s="13" t="s">
        <v>46</v>
      </c>
      <c r="D36" s="10">
        <v>1015.1</v>
      </c>
      <c r="E36" s="10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</row>
    <row r="37" s="51" customFormat="1" spans="1:20">
      <c r="A37" s="10">
        <v>35</v>
      </c>
      <c r="B37" s="13"/>
      <c r="C37" s="13" t="s">
        <v>47</v>
      </c>
      <c r="D37" s="10">
        <v>1015.1</v>
      </c>
      <c r="E37" s="10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</row>
    <row r="38" s="51" customFormat="1" ht="42" customHeight="1" spans="1:20">
      <c r="A38" s="10">
        <v>36</v>
      </c>
      <c r="B38" s="13" t="s">
        <v>48</v>
      </c>
      <c r="C38" s="13" t="s">
        <v>49</v>
      </c>
      <c r="D38" s="10">
        <v>1015.1</v>
      </c>
      <c r="E38" s="10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</row>
    <row r="39" s="51" customFormat="1" ht="33" customHeight="1" spans="1:20">
      <c r="A39" s="10">
        <v>37</v>
      </c>
      <c r="B39" s="13" t="s">
        <v>50</v>
      </c>
      <c r="C39" s="13" t="s">
        <v>51</v>
      </c>
      <c r="D39" s="10">
        <v>1015.1</v>
      </c>
      <c r="E39" s="10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</row>
    <row r="40" s="51" customFormat="1" ht="27" customHeight="1" spans="1:20">
      <c r="A40" s="10">
        <v>38</v>
      </c>
      <c r="B40" s="13"/>
      <c r="C40" s="10" t="s">
        <v>52</v>
      </c>
      <c r="D40" s="10">
        <v>1015.1</v>
      </c>
      <c r="E40" s="10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</row>
    <row r="41" s="51" customFormat="1" ht="36" customHeight="1" spans="1:20">
      <c r="A41" s="10">
        <v>39</v>
      </c>
      <c r="B41" s="13" t="s">
        <v>53</v>
      </c>
      <c r="C41" s="17" t="s">
        <v>54</v>
      </c>
      <c r="D41" s="10">
        <v>1015.1</v>
      </c>
      <c r="E41" s="10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</row>
    <row r="42" s="51" customFormat="1" ht="32" customHeight="1" spans="1:20">
      <c r="A42" s="10">
        <v>40</v>
      </c>
      <c r="B42" s="13"/>
      <c r="C42" s="18" t="s">
        <v>55</v>
      </c>
      <c r="D42" s="10">
        <v>1015.1</v>
      </c>
      <c r="E42" s="10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</row>
    <row r="43" s="51" customFormat="1" ht="32" customHeight="1" spans="1:20">
      <c r="A43" s="10">
        <v>41</v>
      </c>
      <c r="B43" s="13"/>
      <c r="C43" s="18" t="s">
        <v>56</v>
      </c>
      <c r="D43" s="10">
        <v>1015.1</v>
      </c>
      <c r="E43" s="10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="51" customFormat="1" ht="35" customHeight="1" spans="1:20">
      <c r="A44" s="10">
        <v>42</v>
      </c>
      <c r="B44" s="13"/>
      <c r="C44" s="18" t="s">
        <v>57</v>
      </c>
      <c r="D44" s="10">
        <v>1015.1</v>
      </c>
      <c r="E44" s="10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</row>
    <row r="45" s="51" customFormat="1" ht="23" customHeight="1" spans="1:20">
      <c r="A45" s="10">
        <v>43</v>
      </c>
      <c r="B45" s="58" t="s">
        <v>58</v>
      </c>
      <c r="C45" s="10" t="s">
        <v>59</v>
      </c>
      <c r="D45" s="10">
        <v>1015.1</v>
      </c>
      <c r="E45" s="10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="51" customFormat="1" ht="26" customHeight="1" spans="1:20">
      <c r="A46" s="10">
        <v>44</v>
      </c>
      <c r="B46" s="59"/>
      <c r="C46" s="10" t="s">
        <v>60</v>
      </c>
      <c r="D46" s="10">
        <v>1015.1</v>
      </c>
      <c r="E46" s="10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</row>
    <row r="47" s="51" customFormat="1" ht="17" customHeight="1" spans="1:20">
      <c r="A47" s="10">
        <v>45</v>
      </c>
      <c r="B47" s="59"/>
      <c r="C47" s="10" t="s">
        <v>61</v>
      </c>
      <c r="D47" s="10">
        <v>1015.1</v>
      </c>
      <c r="E47" s="10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="51" customFormat="1" ht="30" customHeight="1" spans="1:20">
      <c r="A48" s="10">
        <v>46</v>
      </c>
      <c r="B48" s="59"/>
      <c r="C48" s="10" t="s">
        <v>62</v>
      </c>
      <c r="D48" s="10">
        <v>1015.1</v>
      </c>
      <c r="E48" s="10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="51" customFormat="1" ht="34" customHeight="1" spans="1:20">
      <c r="A49" s="10">
        <v>47</v>
      </c>
      <c r="B49" s="60"/>
      <c r="C49" s="10" t="s">
        <v>63</v>
      </c>
      <c r="D49" s="10">
        <v>1015.1</v>
      </c>
      <c r="E49" s="10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</row>
    <row r="50" s="51" customFormat="1" ht="36" customHeight="1" spans="1:5">
      <c r="A50" s="10">
        <v>48</v>
      </c>
      <c r="B50" s="61" t="s">
        <v>64</v>
      </c>
      <c r="C50" s="10" t="s">
        <v>65</v>
      </c>
      <c r="D50" s="10">
        <v>1015.1</v>
      </c>
      <c r="E50" s="62"/>
    </row>
    <row r="51" s="51" customFormat="1" ht="23" customHeight="1" spans="1:20">
      <c r="A51" s="10">
        <v>49</v>
      </c>
      <c r="B51" s="58" t="s">
        <v>66</v>
      </c>
      <c r="C51" s="10" t="s">
        <v>67</v>
      </c>
      <c r="D51" s="10">
        <v>1015.1</v>
      </c>
      <c r="E51" s="63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</row>
    <row r="52" s="51" customFormat="1" ht="27" customHeight="1" spans="1:20">
      <c r="A52" s="10">
        <v>50</v>
      </c>
      <c r="B52" s="60"/>
      <c r="C52" s="10" t="s">
        <v>68</v>
      </c>
      <c r="D52" s="10">
        <v>1015.1</v>
      </c>
      <c r="E52" s="63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</row>
    <row r="53" s="51" customFormat="1" ht="27" customHeight="1" spans="1:20">
      <c r="A53" s="10">
        <v>51</v>
      </c>
      <c r="B53" s="64" t="s">
        <v>69</v>
      </c>
      <c r="C53" s="10" t="s">
        <v>70</v>
      </c>
      <c r="D53" s="10">
        <v>1015.1</v>
      </c>
      <c r="E53" s="63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</row>
    <row r="54" s="51" customFormat="1" ht="43" customHeight="1" spans="1:20">
      <c r="A54" s="10">
        <v>52</v>
      </c>
      <c r="B54" s="13" t="s">
        <v>71</v>
      </c>
      <c r="C54" s="10" t="s">
        <v>72</v>
      </c>
      <c r="D54" s="10">
        <v>1015.1</v>
      </c>
      <c r="E54" s="63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</row>
    <row r="55" s="51" customFormat="1" ht="17" customHeight="1" spans="1:20">
      <c r="A55" s="10">
        <v>53</v>
      </c>
      <c r="B55" s="58" t="s">
        <v>73</v>
      </c>
      <c r="C55" s="10" t="s">
        <v>74</v>
      </c>
      <c r="D55" s="10">
        <v>1015.1</v>
      </c>
      <c r="E55" s="10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</row>
    <row r="56" s="51" customFormat="1" ht="17" customHeight="1" spans="1:20">
      <c r="A56" s="10">
        <v>54</v>
      </c>
      <c r="B56" s="59"/>
      <c r="C56" s="10" t="s">
        <v>75</v>
      </c>
      <c r="D56" s="10">
        <v>1015.1</v>
      </c>
      <c r="E56" s="10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</row>
    <row r="57" s="51" customFormat="1" ht="15" customHeight="1" spans="1:20">
      <c r="A57" s="10">
        <v>55</v>
      </c>
      <c r="B57" s="60"/>
      <c r="C57" s="10" t="s">
        <v>76</v>
      </c>
      <c r="D57" s="10">
        <v>1015.1</v>
      </c>
      <c r="E57" s="10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</row>
    <row r="58" s="51" customFormat="1" ht="15" customHeight="1" spans="1:20">
      <c r="A58" s="10">
        <v>56</v>
      </c>
      <c r="B58" s="59" t="s">
        <v>77</v>
      </c>
      <c r="C58" s="10" t="s">
        <v>78</v>
      </c>
      <c r="D58" s="10">
        <v>1015.1</v>
      </c>
      <c r="E58" s="65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</row>
    <row r="59" s="51" customFormat="1" ht="15" customHeight="1" spans="1:20">
      <c r="A59" s="10">
        <v>57</v>
      </c>
      <c r="B59" s="60"/>
      <c r="C59" s="10" t="s">
        <v>79</v>
      </c>
      <c r="D59" s="10">
        <v>1015.1</v>
      </c>
      <c r="E59" s="65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</row>
    <row r="60" s="51" customFormat="1" ht="35" customHeight="1" spans="1:20">
      <c r="A60" s="10">
        <v>58</v>
      </c>
      <c r="B60" s="13" t="s">
        <v>80</v>
      </c>
      <c r="C60" s="10" t="s">
        <v>81</v>
      </c>
      <c r="D60" s="10">
        <v>1015.1</v>
      </c>
      <c r="E60" s="65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</row>
    <row r="61" s="51" customFormat="1" ht="48" customHeight="1" spans="1:20">
      <c r="A61" s="10">
        <v>59</v>
      </c>
      <c r="B61" s="66" t="s">
        <v>82</v>
      </c>
      <c r="C61" s="19" t="s">
        <v>83</v>
      </c>
      <c r="D61" s="10">
        <v>1015.1</v>
      </c>
      <c r="E61" s="65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</row>
    <row r="62" s="51" customFormat="1" ht="23" customHeight="1" spans="1:20">
      <c r="A62" s="10">
        <v>60</v>
      </c>
      <c r="B62" s="13" t="s">
        <v>84</v>
      </c>
      <c r="C62" s="10" t="s">
        <v>85</v>
      </c>
      <c r="D62" s="10">
        <v>1015.1</v>
      </c>
      <c r="E62" s="62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</row>
    <row r="63" s="51" customFormat="1" ht="20" customHeight="1" spans="1:20">
      <c r="A63" s="10">
        <v>61</v>
      </c>
      <c r="B63" s="13"/>
      <c r="C63" s="19" t="s">
        <v>86</v>
      </c>
      <c r="D63" s="10">
        <v>1015.1</v>
      </c>
      <c r="E63" s="62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="51" customFormat="1" ht="14" customHeight="1" spans="1:20">
      <c r="A64" s="10">
        <v>62</v>
      </c>
      <c r="B64" s="13"/>
      <c r="C64" s="67" t="s">
        <v>87</v>
      </c>
      <c r="D64" s="10">
        <v>1015.1</v>
      </c>
      <c r="E64" s="62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="51" customFormat="1" spans="1:20">
      <c r="A65" s="10"/>
      <c r="B65" s="64"/>
      <c r="C65" s="68"/>
      <c r="D65" s="68">
        <f>SUM(D3:D64)</f>
        <v>62936.1999999999</v>
      </c>
      <c r="E65" s="68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="51" customFormat="1" spans="1:20">
      <c r="A66" s="69"/>
      <c r="B66" s="53" t="s">
        <v>88</v>
      </c>
      <c r="C66" s="52"/>
      <c r="D66" s="52"/>
      <c r="E66" s="52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</sheetData>
  <mergeCells count="13">
    <mergeCell ref="A1:E1"/>
    <mergeCell ref="B3:B4"/>
    <mergeCell ref="B5:B7"/>
    <mergeCell ref="B9:B13"/>
    <mergeCell ref="B14:B15"/>
    <mergeCell ref="B16:B37"/>
    <mergeCell ref="B39:B40"/>
    <mergeCell ref="B41:B44"/>
    <mergeCell ref="B45:B49"/>
    <mergeCell ref="B51:B52"/>
    <mergeCell ref="B55:B57"/>
    <mergeCell ref="B58:B59"/>
    <mergeCell ref="B62:B64"/>
  </mergeCells>
  <pageMargins left="0.156944444444444" right="0.118055555555556" top="0.275" bottom="0.118055555555556" header="0.314583333333333" footer="0.5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3"/>
  <sheetViews>
    <sheetView topLeftCell="A51" workbookViewId="0">
      <selection activeCell="B16" sqref="B16:B19"/>
    </sheetView>
  </sheetViews>
  <sheetFormatPr defaultColWidth="9" defaultRowHeight="14.25" outlineLevelCol="5"/>
  <cols>
    <col min="1" max="1" width="9" style="27"/>
    <col min="2" max="2" width="33.25" style="28" customWidth="1"/>
    <col min="3" max="4" width="11.625" style="27" customWidth="1"/>
    <col min="5" max="5" width="12.25" style="27" customWidth="1"/>
    <col min="6" max="6" width="16.75" style="27" customWidth="1"/>
    <col min="7" max="8" width="9" style="26"/>
    <col min="9" max="9" width="9.375" style="26"/>
    <col min="10" max="16384" width="9" style="26"/>
  </cols>
  <sheetData>
    <row r="1" s="26" customFormat="1" ht="42" customHeight="1" spans="1:6">
      <c r="A1" s="29" t="s">
        <v>91</v>
      </c>
      <c r="B1" s="29"/>
      <c r="C1" s="29"/>
      <c r="D1" s="29"/>
      <c r="E1" s="29"/>
      <c r="F1" s="30"/>
    </row>
    <row r="2" s="26" customFormat="1" ht="39" customHeight="1" spans="1:6">
      <c r="A2" s="31" t="s">
        <v>1</v>
      </c>
      <c r="B2" s="31" t="s">
        <v>2</v>
      </c>
      <c r="C2" s="32" t="s">
        <v>92</v>
      </c>
      <c r="D2" s="32" t="s">
        <v>93</v>
      </c>
      <c r="E2" s="32" t="s">
        <v>94</v>
      </c>
      <c r="F2" s="33" t="s">
        <v>5</v>
      </c>
    </row>
    <row r="3" s="3" customFormat="1" ht="19" customHeight="1" spans="1:6">
      <c r="A3" s="9">
        <v>1</v>
      </c>
      <c r="B3" s="9" t="s">
        <v>95</v>
      </c>
      <c r="C3" s="9">
        <v>1149.78</v>
      </c>
      <c r="D3" s="9">
        <v>524.9</v>
      </c>
      <c r="E3" s="34">
        <f>C3+D3+C4+D4</f>
        <v>3349.36</v>
      </c>
      <c r="F3" s="35" t="s">
        <v>96</v>
      </c>
    </row>
    <row r="4" s="26" customFormat="1" ht="63" customHeight="1" spans="1:6">
      <c r="A4" s="9">
        <v>2</v>
      </c>
      <c r="B4" s="9"/>
      <c r="C4" s="9">
        <v>1149.78</v>
      </c>
      <c r="D4" s="9">
        <v>524.9</v>
      </c>
      <c r="E4" s="36"/>
      <c r="F4" s="37"/>
    </row>
    <row r="5" s="3" customFormat="1" ht="15" customHeight="1" spans="1:6">
      <c r="A5" s="9">
        <v>3</v>
      </c>
      <c r="B5" s="9" t="s">
        <v>95</v>
      </c>
      <c r="C5" s="9">
        <v>2299.56</v>
      </c>
      <c r="D5" s="9">
        <v>1049.8</v>
      </c>
      <c r="E5" s="34">
        <f>C5+D5+C6+D6</f>
        <v>6698.72</v>
      </c>
      <c r="F5" s="35" t="s">
        <v>97</v>
      </c>
    </row>
    <row r="6" s="26" customFormat="1" ht="63" customHeight="1" spans="1:6">
      <c r="A6" s="9">
        <v>4</v>
      </c>
      <c r="B6" s="9"/>
      <c r="C6" s="9">
        <v>2299.56</v>
      </c>
      <c r="D6" s="9">
        <v>1049.8</v>
      </c>
      <c r="E6" s="36"/>
      <c r="F6" s="37"/>
    </row>
    <row r="7" s="26" customFormat="1" ht="15" customHeight="1" spans="1:6">
      <c r="A7" s="9">
        <v>5</v>
      </c>
      <c r="B7" s="38" t="s">
        <v>9</v>
      </c>
      <c r="C7" s="9">
        <v>3449.34</v>
      </c>
      <c r="D7" s="9">
        <v>1574.7</v>
      </c>
      <c r="E7" s="38">
        <f>C7+D7+C8+D8+C9+D9</f>
        <v>11722.76</v>
      </c>
      <c r="F7" s="35" t="s">
        <v>98</v>
      </c>
    </row>
    <row r="8" s="26" customFormat="1" ht="15" customHeight="1" spans="1:6">
      <c r="A8" s="9">
        <v>6</v>
      </c>
      <c r="B8" s="38"/>
      <c r="C8" s="9">
        <v>3449.34</v>
      </c>
      <c r="D8" s="9">
        <v>1574.7</v>
      </c>
      <c r="E8" s="38"/>
      <c r="F8" s="37"/>
    </row>
    <row r="9" s="26" customFormat="1" ht="15" customHeight="1" spans="1:6">
      <c r="A9" s="9">
        <v>7</v>
      </c>
      <c r="B9" s="36"/>
      <c r="C9" s="9">
        <v>1149.78</v>
      </c>
      <c r="D9" s="9">
        <v>524.9</v>
      </c>
      <c r="E9" s="36"/>
      <c r="F9" s="37" t="s">
        <v>99</v>
      </c>
    </row>
    <row r="10" s="26" customFormat="1" ht="45" customHeight="1" spans="1:6">
      <c r="A10" s="9">
        <v>8</v>
      </c>
      <c r="B10" s="9" t="s">
        <v>12</v>
      </c>
      <c r="C10" s="9">
        <v>3449.34</v>
      </c>
      <c r="D10" s="9">
        <v>1574.7</v>
      </c>
      <c r="E10" s="9">
        <f>C10+D10</f>
        <v>5024.04</v>
      </c>
      <c r="F10" s="39"/>
    </row>
    <row r="11" s="26" customFormat="1" ht="15" customHeight="1" spans="1:6">
      <c r="A11" s="9">
        <v>9</v>
      </c>
      <c r="B11" s="38" t="s">
        <v>14</v>
      </c>
      <c r="C11" s="9">
        <v>3449.34</v>
      </c>
      <c r="D11" s="9">
        <v>1574.7</v>
      </c>
      <c r="E11" s="40">
        <f>SUM(C11:D15)</f>
        <v>25120.2</v>
      </c>
      <c r="F11" s="35"/>
    </row>
    <row r="12" s="26" customFormat="1" ht="15" customHeight="1" spans="1:6">
      <c r="A12" s="9">
        <v>10</v>
      </c>
      <c r="B12" s="38"/>
      <c r="C12" s="9">
        <v>3449.34</v>
      </c>
      <c r="D12" s="9">
        <v>1574.7</v>
      </c>
      <c r="E12" s="41"/>
      <c r="F12" s="42"/>
    </row>
    <row r="13" s="26" customFormat="1" ht="15" customHeight="1" spans="1:6">
      <c r="A13" s="9">
        <v>11</v>
      </c>
      <c r="B13" s="38"/>
      <c r="C13" s="9">
        <v>3449.34</v>
      </c>
      <c r="D13" s="9">
        <v>1574.7</v>
      </c>
      <c r="E13" s="41"/>
      <c r="F13" s="42"/>
    </row>
    <row r="14" s="26" customFormat="1" ht="15" customHeight="1" spans="1:6">
      <c r="A14" s="9">
        <v>12</v>
      </c>
      <c r="B14" s="38"/>
      <c r="C14" s="9">
        <v>3449.34</v>
      </c>
      <c r="D14" s="9">
        <v>1574.7</v>
      </c>
      <c r="E14" s="41"/>
      <c r="F14" s="42"/>
    </row>
    <row r="15" s="26" customFormat="1" ht="15" customHeight="1" spans="1:6">
      <c r="A15" s="9">
        <v>13</v>
      </c>
      <c r="B15" s="38"/>
      <c r="C15" s="9">
        <v>3449.34</v>
      </c>
      <c r="D15" s="9">
        <v>1574.7</v>
      </c>
      <c r="E15" s="41"/>
      <c r="F15" s="37"/>
    </row>
    <row r="16" s="26" customFormat="1" ht="15" customHeight="1" spans="1:6">
      <c r="A16" s="9">
        <v>14</v>
      </c>
      <c r="B16" s="34" t="s">
        <v>20</v>
      </c>
      <c r="C16" s="9">
        <v>3449.34</v>
      </c>
      <c r="D16" s="9">
        <v>1574.7</v>
      </c>
      <c r="E16" s="43">
        <f>SUM(C16:D19)</f>
        <v>16746.8</v>
      </c>
      <c r="F16" s="44"/>
    </row>
    <row r="17" s="26" customFormat="1" ht="15" customHeight="1" spans="1:6">
      <c r="A17" s="9">
        <v>15</v>
      </c>
      <c r="B17" s="38"/>
      <c r="C17" s="9">
        <v>2299.56</v>
      </c>
      <c r="D17" s="9">
        <v>1049.8</v>
      </c>
      <c r="E17" s="45"/>
      <c r="F17" s="46" t="s">
        <v>100</v>
      </c>
    </row>
    <row r="18" s="26" customFormat="1" ht="15" customHeight="1" spans="1:6">
      <c r="A18" s="9">
        <v>16</v>
      </c>
      <c r="B18" s="38"/>
      <c r="C18" s="9">
        <v>2299.56</v>
      </c>
      <c r="D18" s="9">
        <v>1049.8</v>
      </c>
      <c r="E18" s="45"/>
      <c r="F18" s="46" t="s">
        <v>100</v>
      </c>
    </row>
    <row r="19" s="26" customFormat="1" ht="15" customHeight="1" spans="1:6">
      <c r="A19" s="9">
        <v>17</v>
      </c>
      <c r="B19" s="38"/>
      <c r="C19" s="9">
        <v>3449.34</v>
      </c>
      <c r="D19" s="9">
        <v>1574.7</v>
      </c>
      <c r="E19" s="47"/>
      <c r="F19" s="48"/>
    </row>
    <row r="20" s="26" customFormat="1" ht="15" customHeight="1" spans="1:6">
      <c r="A20" s="9">
        <v>18</v>
      </c>
      <c r="B20" s="9" t="s">
        <v>25</v>
      </c>
      <c r="C20" s="9">
        <v>3449.34</v>
      </c>
      <c r="D20" s="9">
        <v>1574.7</v>
      </c>
      <c r="E20" s="9">
        <f>SUM(C20:D41)</f>
        <v>110528.88</v>
      </c>
      <c r="F20" s="35"/>
    </row>
    <row r="21" s="26" customFormat="1" ht="15" customHeight="1" spans="1:6">
      <c r="A21" s="9">
        <v>19</v>
      </c>
      <c r="B21" s="9"/>
      <c r="C21" s="9">
        <v>3449.34</v>
      </c>
      <c r="D21" s="9">
        <v>1574.7</v>
      </c>
      <c r="E21" s="9"/>
      <c r="F21" s="42"/>
    </row>
    <row r="22" s="26" customFormat="1" ht="15" customHeight="1" spans="1:6">
      <c r="A22" s="9">
        <v>20</v>
      </c>
      <c r="B22" s="9"/>
      <c r="C22" s="9">
        <v>3449.34</v>
      </c>
      <c r="D22" s="9">
        <v>1574.7</v>
      </c>
      <c r="E22" s="9"/>
      <c r="F22" s="42"/>
    </row>
    <row r="23" s="26" customFormat="1" ht="15" customHeight="1" spans="1:6">
      <c r="A23" s="9">
        <v>21</v>
      </c>
      <c r="B23" s="9"/>
      <c r="C23" s="9">
        <v>3449.34</v>
      </c>
      <c r="D23" s="9">
        <v>1574.7</v>
      </c>
      <c r="E23" s="9"/>
      <c r="F23" s="42"/>
    </row>
    <row r="24" s="26" customFormat="1" ht="15" customHeight="1" spans="1:6">
      <c r="A24" s="9">
        <v>22</v>
      </c>
      <c r="B24" s="9"/>
      <c r="C24" s="9">
        <v>3449.34</v>
      </c>
      <c r="D24" s="9">
        <v>1574.7</v>
      </c>
      <c r="E24" s="9"/>
      <c r="F24" s="42"/>
    </row>
    <row r="25" s="26" customFormat="1" ht="15" customHeight="1" spans="1:6">
      <c r="A25" s="9">
        <v>23</v>
      </c>
      <c r="B25" s="9"/>
      <c r="C25" s="9">
        <v>3449.34</v>
      </c>
      <c r="D25" s="9">
        <v>1574.7</v>
      </c>
      <c r="E25" s="9"/>
      <c r="F25" s="42"/>
    </row>
    <row r="26" s="26" customFormat="1" ht="15" customHeight="1" spans="1:6">
      <c r="A26" s="9">
        <v>24</v>
      </c>
      <c r="B26" s="9"/>
      <c r="C26" s="9">
        <v>3449.34</v>
      </c>
      <c r="D26" s="9">
        <v>1574.7</v>
      </c>
      <c r="E26" s="9"/>
      <c r="F26" s="42"/>
    </row>
    <row r="27" s="26" customFormat="1" ht="15" customHeight="1" spans="1:6">
      <c r="A27" s="9">
        <v>25</v>
      </c>
      <c r="B27" s="9"/>
      <c r="C27" s="9">
        <v>3449.34</v>
      </c>
      <c r="D27" s="9">
        <v>1574.7</v>
      </c>
      <c r="E27" s="9"/>
      <c r="F27" s="42"/>
    </row>
    <row r="28" s="26" customFormat="1" ht="15" customHeight="1" spans="1:6">
      <c r="A28" s="9">
        <v>26</v>
      </c>
      <c r="B28" s="9"/>
      <c r="C28" s="9">
        <v>3449.34</v>
      </c>
      <c r="D28" s="9">
        <v>1574.7</v>
      </c>
      <c r="E28" s="9"/>
      <c r="F28" s="42"/>
    </row>
    <row r="29" s="26" customFormat="1" ht="15" customHeight="1" spans="1:6">
      <c r="A29" s="9">
        <v>27</v>
      </c>
      <c r="B29" s="9"/>
      <c r="C29" s="9">
        <v>3449.34</v>
      </c>
      <c r="D29" s="9">
        <v>1574.7</v>
      </c>
      <c r="E29" s="9"/>
      <c r="F29" s="42"/>
    </row>
    <row r="30" s="26" customFormat="1" ht="15" customHeight="1" spans="1:6">
      <c r="A30" s="9">
        <v>28</v>
      </c>
      <c r="B30" s="9"/>
      <c r="C30" s="9">
        <v>3449.34</v>
      </c>
      <c r="D30" s="9">
        <v>1574.7</v>
      </c>
      <c r="E30" s="9"/>
      <c r="F30" s="42"/>
    </row>
    <row r="31" s="26" customFormat="1" ht="15" customHeight="1" spans="1:6">
      <c r="A31" s="9">
        <v>29</v>
      </c>
      <c r="B31" s="9"/>
      <c r="C31" s="9">
        <v>3449.34</v>
      </c>
      <c r="D31" s="9">
        <v>1574.7</v>
      </c>
      <c r="E31" s="9"/>
      <c r="F31" s="42"/>
    </row>
    <row r="32" s="26" customFormat="1" ht="15" customHeight="1" spans="1:6">
      <c r="A32" s="9">
        <v>30</v>
      </c>
      <c r="B32" s="9"/>
      <c r="C32" s="9">
        <v>3449.34</v>
      </c>
      <c r="D32" s="9">
        <v>1574.7</v>
      </c>
      <c r="E32" s="9"/>
      <c r="F32" s="42"/>
    </row>
    <row r="33" s="26" customFormat="1" ht="15" customHeight="1" spans="1:6">
      <c r="A33" s="9">
        <v>31</v>
      </c>
      <c r="B33" s="9"/>
      <c r="C33" s="9">
        <v>3449.34</v>
      </c>
      <c r="D33" s="9">
        <v>1574.7</v>
      </c>
      <c r="E33" s="9"/>
      <c r="F33" s="42"/>
    </row>
    <row r="34" s="26" customFormat="1" ht="15" customHeight="1" spans="1:6">
      <c r="A34" s="9">
        <v>32</v>
      </c>
      <c r="B34" s="9"/>
      <c r="C34" s="9">
        <v>3449.34</v>
      </c>
      <c r="D34" s="9">
        <v>1574.7</v>
      </c>
      <c r="E34" s="9"/>
      <c r="F34" s="42"/>
    </row>
    <row r="35" s="26" customFormat="1" ht="15" customHeight="1" spans="1:6">
      <c r="A35" s="9">
        <v>33</v>
      </c>
      <c r="B35" s="9"/>
      <c r="C35" s="9">
        <v>3449.34</v>
      </c>
      <c r="D35" s="9">
        <v>1574.7</v>
      </c>
      <c r="E35" s="9"/>
      <c r="F35" s="42"/>
    </row>
    <row r="36" s="26" customFormat="1" ht="15" customHeight="1" spans="1:6">
      <c r="A36" s="9">
        <v>34</v>
      </c>
      <c r="B36" s="9"/>
      <c r="C36" s="9">
        <v>3449.34</v>
      </c>
      <c r="D36" s="9">
        <v>1574.7</v>
      </c>
      <c r="E36" s="9"/>
      <c r="F36" s="42"/>
    </row>
    <row r="37" s="26" customFormat="1" ht="15" customHeight="1" spans="1:6">
      <c r="A37" s="9">
        <v>35</v>
      </c>
      <c r="B37" s="9"/>
      <c r="C37" s="9">
        <v>3449.34</v>
      </c>
      <c r="D37" s="9">
        <v>1574.7</v>
      </c>
      <c r="E37" s="9"/>
      <c r="F37" s="42"/>
    </row>
    <row r="38" s="26" customFormat="1" ht="15" customHeight="1" spans="1:6">
      <c r="A38" s="9">
        <v>36</v>
      </c>
      <c r="B38" s="9"/>
      <c r="C38" s="9">
        <v>3449.34</v>
      </c>
      <c r="D38" s="9">
        <v>1574.7</v>
      </c>
      <c r="E38" s="9"/>
      <c r="F38" s="42"/>
    </row>
    <row r="39" s="26" customFormat="1" ht="15" customHeight="1" spans="1:6">
      <c r="A39" s="9">
        <v>37</v>
      </c>
      <c r="B39" s="9"/>
      <c r="C39" s="9">
        <v>3449.34</v>
      </c>
      <c r="D39" s="9">
        <v>1574.7</v>
      </c>
      <c r="E39" s="9"/>
      <c r="F39" s="42"/>
    </row>
    <row r="40" s="26" customFormat="1" ht="15" customHeight="1" spans="1:6">
      <c r="A40" s="9">
        <v>38</v>
      </c>
      <c r="B40" s="9"/>
      <c r="C40" s="9">
        <v>3449.34</v>
      </c>
      <c r="D40" s="9">
        <v>1574.7</v>
      </c>
      <c r="E40" s="9"/>
      <c r="F40" s="42"/>
    </row>
    <row r="41" s="26" customFormat="1" ht="15" customHeight="1" spans="1:6">
      <c r="A41" s="9">
        <v>39</v>
      </c>
      <c r="B41" s="9"/>
      <c r="C41" s="9">
        <v>3449.34</v>
      </c>
      <c r="D41" s="9">
        <v>1574.7</v>
      </c>
      <c r="E41" s="9"/>
      <c r="F41" s="37"/>
    </row>
    <row r="42" s="26" customFormat="1" ht="37" customHeight="1" spans="1:6">
      <c r="A42" s="9">
        <v>40</v>
      </c>
      <c r="B42" s="14" t="s">
        <v>48</v>
      </c>
      <c r="C42" s="9">
        <v>3449.34</v>
      </c>
      <c r="D42" s="9">
        <v>1574.7</v>
      </c>
      <c r="E42" s="9">
        <f>C42+D42</f>
        <v>5024.04</v>
      </c>
      <c r="F42" s="39"/>
    </row>
    <row r="43" s="26" customFormat="1" ht="15" customHeight="1" spans="1:6">
      <c r="A43" s="9">
        <v>41</v>
      </c>
      <c r="B43" s="38" t="s">
        <v>50</v>
      </c>
      <c r="C43" s="9">
        <v>3449.34</v>
      </c>
      <c r="D43" s="9">
        <v>1574.7</v>
      </c>
      <c r="E43" s="34">
        <f>SUM(C43:D44)</f>
        <v>10048.08</v>
      </c>
      <c r="F43" s="35"/>
    </row>
    <row r="44" s="26" customFormat="1" ht="15" customHeight="1" spans="1:6">
      <c r="A44" s="9">
        <v>42</v>
      </c>
      <c r="B44" s="36"/>
      <c r="C44" s="9">
        <v>3449.34</v>
      </c>
      <c r="D44" s="9">
        <v>1574.7</v>
      </c>
      <c r="E44" s="36"/>
      <c r="F44" s="37"/>
    </row>
    <row r="45" s="26" customFormat="1" ht="15" customHeight="1" spans="1:6">
      <c r="A45" s="9">
        <v>43</v>
      </c>
      <c r="B45" s="9" t="s">
        <v>53</v>
      </c>
      <c r="C45" s="9">
        <v>3449.34</v>
      </c>
      <c r="D45" s="9">
        <v>1574.7</v>
      </c>
      <c r="E45" s="9">
        <f>SUM(C45:D48)</f>
        <v>20096.16</v>
      </c>
      <c r="F45" s="39"/>
    </row>
    <row r="46" s="26" customFormat="1" ht="15" customHeight="1" spans="1:6">
      <c r="A46" s="9">
        <v>44</v>
      </c>
      <c r="B46" s="9"/>
      <c r="C46" s="9">
        <v>3449.34</v>
      </c>
      <c r="D46" s="9">
        <v>1574.7</v>
      </c>
      <c r="E46" s="9"/>
      <c r="F46" s="39"/>
    </row>
    <row r="47" s="26" customFormat="1" ht="15" customHeight="1" spans="1:6">
      <c r="A47" s="9">
        <v>45</v>
      </c>
      <c r="B47" s="9"/>
      <c r="C47" s="9">
        <v>3449.34</v>
      </c>
      <c r="D47" s="9">
        <v>1574.7</v>
      </c>
      <c r="E47" s="9"/>
      <c r="F47" s="39"/>
    </row>
    <row r="48" s="26" customFormat="1" ht="15" customHeight="1" spans="1:6">
      <c r="A48" s="9">
        <v>46</v>
      </c>
      <c r="B48" s="9"/>
      <c r="C48" s="9">
        <v>3449.34</v>
      </c>
      <c r="D48" s="9">
        <v>1574.7</v>
      </c>
      <c r="E48" s="9"/>
      <c r="F48" s="39"/>
    </row>
    <row r="49" s="26" customFormat="1" ht="15" customHeight="1" spans="1:6">
      <c r="A49" s="9">
        <v>47</v>
      </c>
      <c r="B49" s="34" t="s">
        <v>73</v>
      </c>
      <c r="C49" s="9">
        <v>3449.34</v>
      </c>
      <c r="D49" s="9">
        <v>1574.7</v>
      </c>
      <c r="E49" s="38">
        <f>SUM(C49:D51)</f>
        <v>15072.12</v>
      </c>
      <c r="F49" s="35"/>
    </row>
    <row r="50" s="26" customFormat="1" ht="15" customHeight="1" spans="1:6">
      <c r="A50" s="9">
        <v>48</v>
      </c>
      <c r="B50" s="38"/>
      <c r="C50" s="9">
        <v>3449.34</v>
      </c>
      <c r="D50" s="9">
        <v>1574.7</v>
      </c>
      <c r="E50" s="38"/>
      <c r="F50" s="42"/>
    </row>
    <row r="51" s="26" customFormat="1" ht="15" customHeight="1" spans="1:6">
      <c r="A51" s="9">
        <v>49</v>
      </c>
      <c r="B51" s="36"/>
      <c r="C51" s="9">
        <v>3449.34</v>
      </c>
      <c r="D51" s="9">
        <v>1574.7</v>
      </c>
      <c r="E51" s="36"/>
      <c r="F51" s="37"/>
    </row>
    <row r="52" s="26" customFormat="1" ht="15" customHeight="1" spans="1:6">
      <c r="A52" s="9">
        <v>50</v>
      </c>
      <c r="B52" s="34" t="s">
        <v>58</v>
      </c>
      <c r="C52" s="9">
        <v>3449.34</v>
      </c>
      <c r="D52" s="9">
        <v>1574.7</v>
      </c>
      <c r="E52" s="38">
        <f>SUM(C52:D56)</f>
        <v>25120.2</v>
      </c>
      <c r="F52" s="35"/>
    </row>
    <row r="53" s="26" customFormat="1" ht="15" customHeight="1" spans="1:6">
      <c r="A53" s="9">
        <v>51</v>
      </c>
      <c r="B53" s="38"/>
      <c r="C53" s="9">
        <v>3449.34</v>
      </c>
      <c r="D53" s="9">
        <v>1574.7</v>
      </c>
      <c r="E53" s="38"/>
      <c r="F53" s="42"/>
    </row>
    <row r="54" s="26" customFormat="1" ht="15" customHeight="1" spans="1:6">
      <c r="A54" s="9">
        <v>52</v>
      </c>
      <c r="B54" s="38"/>
      <c r="C54" s="9">
        <v>3449.34</v>
      </c>
      <c r="D54" s="9">
        <v>1574.7</v>
      </c>
      <c r="E54" s="38"/>
      <c r="F54" s="42"/>
    </row>
    <row r="55" s="26" customFormat="1" ht="15" customHeight="1" spans="1:6">
      <c r="A55" s="9">
        <v>53</v>
      </c>
      <c r="B55" s="38"/>
      <c r="C55" s="9">
        <v>3449.34</v>
      </c>
      <c r="D55" s="9">
        <v>1574.7</v>
      </c>
      <c r="E55" s="38"/>
      <c r="F55" s="42"/>
    </row>
    <row r="56" s="26" customFormat="1" ht="15" customHeight="1" spans="1:6">
      <c r="A56" s="9">
        <v>54</v>
      </c>
      <c r="B56" s="36"/>
      <c r="C56" s="9">
        <v>3449.34</v>
      </c>
      <c r="D56" s="9">
        <v>1574.7</v>
      </c>
      <c r="E56" s="36"/>
      <c r="F56" s="37"/>
    </row>
    <row r="57" s="26" customFormat="1" ht="33" customHeight="1" spans="1:6">
      <c r="A57" s="9">
        <v>55</v>
      </c>
      <c r="B57" s="14" t="s">
        <v>71</v>
      </c>
      <c r="C57" s="9">
        <v>3449.34</v>
      </c>
      <c r="D57" s="9">
        <v>1574.7</v>
      </c>
      <c r="E57" s="36">
        <f>C57+D57</f>
        <v>5024.04</v>
      </c>
      <c r="F57" s="39"/>
    </row>
    <row r="58" s="26" customFormat="1" ht="36" customHeight="1" spans="1:6">
      <c r="A58" s="9">
        <v>56</v>
      </c>
      <c r="B58" s="9" t="s">
        <v>82</v>
      </c>
      <c r="C58" s="9">
        <v>3449.34</v>
      </c>
      <c r="D58" s="9">
        <v>1574.7</v>
      </c>
      <c r="E58" s="9">
        <f>SUM(C58:D58)</f>
        <v>5024.04</v>
      </c>
      <c r="F58" s="39"/>
    </row>
    <row r="59" s="26" customFormat="1" ht="15" customHeight="1" spans="1:6">
      <c r="A59" s="9">
        <v>57</v>
      </c>
      <c r="B59" s="38" t="s">
        <v>84</v>
      </c>
      <c r="C59" s="9">
        <v>3449.34</v>
      </c>
      <c r="D59" s="9">
        <v>1574.7</v>
      </c>
      <c r="E59" s="38">
        <f>C59+D59+C60+D60+C61+D61</f>
        <v>15072.12</v>
      </c>
      <c r="F59" s="42"/>
    </row>
    <row r="60" s="26" customFormat="1" ht="15" customHeight="1" spans="1:6">
      <c r="A60" s="9">
        <v>58</v>
      </c>
      <c r="B60" s="38"/>
      <c r="C60" s="9">
        <v>3449.34</v>
      </c>
      <c r="D60" s="9">
        <v>1574.7</v>
      </c>
      <c r="E60" s="38"/>
      <c r="F60" s="42"/>
    </row>
    <row r="61" s="26" customFormat="1" ht="15" customHeight="1" spans="1:6">
      <c r="A61" s="9">
        <v>59</v>
      </c>
      <c r="B61" s="36"/>
      <c r="C61" s="9">
        <v>3449.34</v>
      </c>
      <c r="D61" s="9">
        <v>1574.7</v>
      </c>
      <c r="E61" s="36"/>
      <c r="F61" s="37"/>
    </row>
    <row r="62" s="26" customFormat="1" ht="39" customHeight="1" spans="1:6">
      <c r="A62" s="9">
        <v>60</v>
      </c>
      <c r="B62" s="9" t="s">
        <v>64</v>
      </c>
      <c r="C62" s="9">
        <v>3449.34</v>
      </c>
      <c r="D62" s="9">
        <v>1574.7</v>
      </c>
      <c r="E62" s="9">
        <f>SUM(C62:D62)</f>
        <v>5024.04</v>
      </c>
      <c r="F62" s="39"/>
    </row>
    <row r="63" s="26" customFormat="1" ht="36" customHeight="1" spans="1:6">
      <c r="A63" s="9">
        <v>61</v>
      </c>
      <c r="B63" s="9" t="s">
        <v>80</v>
      </c>
      <c r="C63" s="9">
        <v>3449.34</v>
      </c>
      <c r="D63" s="9">
        <v>1574.7</v>
      </c>
      <c r="E63" s="36">
        <f>C63+D63</f>
        <v>5024.04</v>
      </c>
      <c r="F63" s="39"/>
    </row>
    <row r="64" s="26" customFormat="1" ht="15" customHeight="1" spans="1:6">
      <c r="A64" s="9">
        <v>62</v>
      </c>
      <c r="B64" s="34" t="s">
        <v>66</v>
      </c>
      <c r="C64" s="9">
        <v>3449.34</v>
      </c>
      <c r="D64" s="9">
        <v>1574.7</v>
      </c>
      <c r="E64" s="38">
        <f>SUM(C64:D65)</f>
        <v>10048.08</v>
      </c>
      <c r="F64" s="39"/>
    </row>
    <row r="65" s="26" customFormat="1" ht="15" customHeight="1" spans="1:6">
      <c r="A65" s="9">
        <v>63</v>
      </c>
      <c r="B65" s="36"/>
      <c r="C65" s="9">
        <v>3449.34</v>
      </c>
      <c r="D65" s="9">
        <v>1574.7</v>
      </c>
      <c r="E65" s="36"/>
      <c r="F65" s="39"/>
    </row>
    <row r="66" s="26" customFormat="1" ht="15" customHeight="1" spans="1:6">
      <c r="A66" s="9">
        <v>64</v>
      </c>
      <c r="B66" s="13" t="s">
        <v>6</v>
      </c>
      <c r="C66" s="9">
        <v>3449.34</v>
      </c>
      <c r="D66" s="9">
        <v>1574.7</v>
      </c>
      <c r="E66" s="38">
        <f>C66+D66+C67+D67</f>
        <v>10048.08</v>
      </c>
      <c r="F66" s="35"/>
    </row>
    <row r="67" s="26" customFormat="1" ht="15" customHeight="1" spans="1:6">
      <c r="A67" s="9">
        <v>65</v>
      </c>
      <c r="B67" s="13"/>
      <c r="C67" s="9">
        <v>3449.34</v>
      </c>
      <c r="D67" s="9">
        <v>1574.7</v>
      </c>
      <c r="E67" s="38"/>
      <c r="F67" s="37"/>
    </row>
    <row r="68" s="26" customFormat="1" ht="15" customHeight="1" spans="1:6">
      <c r="A68" s="9">
        <v>66</v>
      </c>
      <c r="B68" s="38" t="s">
        <v>69</v>
      </c>
      <c r="C68" s="9">
        <v>3449.34</v>
      </c>
      <c r="D68" s="9">
        <v>1574.7</v>
      </c>
      <c r="E68" s="38">
        <f>SUM(C68:D68)</f>
        <v>5024.04</v>
      </c>
      <c r="F68" s="39"/>
    </row>
    <row r="69" s="26" customFormat="1" ht="27" customHeight="1" spans="1:6">
      <c r="A69" s="9">
        <v>67</v>
      </c>
      <c r="B69" s="49" t="s">
        <v>101</v>
      </c>
      <c r="C69" s="9">
        <v>2104.52</v>
      </c>
      <c r="D69" s="9">
        <v>960.76</v>
      </c>
      <c r="E69" s="38">
        <f>SUM(C69:D69)</f>
        <v>3065.28</v>
      </c>
      <c r="F69" s="39" t="s">
        <v>102</v>
      </c>
    </row>
    <row r="70" s="26" customFormat="1" ht="15" customHeight="1" spans="1:6">
      <c r="A70" s="9"/>
      <c r="B70" s="9" t="s">
        <v>94</v>
      </c>
      <c r="C70" s="9">
        <f>SUM(C3:C69)</f>
        <v>218263.16</v>
      </c>
      <c r="D70" s="9">
        <f>SUM(D3:D69)</f>
        <v>99641.9599999999</v>
      </c>
      <c r="E70" s="9">
        <f>SUM(E3:E69)</f>
        <v>317905.12</v>
      </c>
      <c r="F70" s="39"/>
    </row>
    <row r="71" ht="15" customHeight="1" spans="1:6">
      <c r="A71" s="47"/>
      <c r="B71" s="47" t="s">
        <v>88</v>
      </c>
      <c r="C71" s="50"/>
      <c r="D71" s="47"/>
      <c r="E71" s="47"/>
      <c r="F71" s="47"/>
    </row>
    <row r="93" spans="4:4">
      <c r="D93" s="27">
        <v>5</v>
      </c>
    </row>
  </sheetData>
  <mergeCells count="37">
    <mergeCell ref="A1:F1"/>
    <mergeCell ref="B3:B4"/>
    <mergeCell ref="B5:B6"/>
    <mergeCell ref="B7:B9"/>
    <mergeCell ref="B11:B15"/>
    <mergeCell ref="B16:B19"/>
    <mergeCell ref="B20:B41"/>
    <mergeCell ref="B43:B44"/>
    <mergeCell ref="B45:B48"/>
    <mergeCell ref="B49:B51"/>
    <mergeCell ref="B52:B56"/>
    <mergeCell ref="B59:B61"/>
    <mergeCell ref="B64:B65"/>
    <mergeCell ref="B66:B67"/>
    <mergeCell ref="E3:E4"/>
    <mergeCell ref="E5:E6"/>
    <mergeCell ref="E7:E9"/>
    <mergeCell ref="E11:E15"/>
    <mergeCell ref="E16:E19"/>
    <mergeCell ref="E20:E41"/>
    <mergeCell ref="E43:E44"/>
    <mergeCell ref="E45:E48"/>
    <mergeCell ref="E49:E51"/>
    <mergeCell ref="E52:E56"/>
    <mergeCell ref="E59:E61"/>
    <mergeCell ref="E64:E65"/>
    <mergeCell ref="E66:E67"/>
    <mergeCell ref="F3:F4"/>
    <mergeCell ref="F5:F6"/>
    <mergeCell ref="F7:F8"/>
    <mergeCell ref="F11:F15"/>
    <mergeCell ref="F20:F41"/>
    <mergeCell ref="F43:F44"/>
    <mergeCell ref="F49:F51"/>
    <mergeCell ref="F52:F56"/>
    <mergeCell ref="F59:F61"/>
    <mergeCell ref="F66:F67"/>
  </mergeCells>
  <pageMargins left="0.75" right="0.75" top="0.393055555555556" bottom="0.236111111111111" header="0.5" footer="0.118055555555556"/>
  <pageSetup paperSize="9" scale="65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D21" sqref="D21"/>
    </sheetView>
  </sheetViews>
  <sheetFormatPr defaultColWidth="9" defaultRowHeight="14.25" outlineLevelCol="6"/>
  <cols>
    <col min="1" max="1" width="5.25" style="3" customWidth="1"/>
    <col min="2" max="2" width="25.5" style="3" customWidth="1"/>
    <col min="3" max="3" width="20.0333333333333" style="3" customWidth="1"/>
    <col min="4" max="4" width="9.6" style="1" customWidth="1"/>
    <col min="5" max="5" width="8.125" style="3" customWidth="1"/>
    <col min="6" max="6" width="9.625" style="3" customWidth="1"/>
    <col min="7" max="16384" width="9" style="3"/>
  </cols>
  <sheetData>
    <row r="1" ht="22.5" spans="1:4">
      <c r="A1" s="4" t="s">
        <v>103</v>
      </c>
      <c r="B1" s="4"/>
      <c r="C1" s="5"/>
      <c r="D1" s="4"/>
    </row>
    <row r="2" s="1" customFormat="1" ht="18.75" spans="1:6">
      <c r="A2" s="6" t="s">
        <v>1</v>
      </c>
      <c r="B2" s="7" t="s">
        <v>2</v>
      </c>
      <c r="C2" s="8" t="s">
        <v>3</v>
      </c>
      <c r="D2" s="6" t="s">
        <v>104</v>
      </c>
      <c r="E2" s="6" t="s">
        <v>94</v>
      </c>
      <c r="F2" s="6" t="s">
        <v>5</v>
      </c>
    </row>
    <row r="3" spans="1:6">
      <c r="A3" s="9">
        <v>1</v>
      </c>
      <c r="B3" s="9" t="s">
        <v>95</v>
      </c>
      <c r="C3" s="10" t="s">
        <v>79</v>
      </c>
      <c r="D3" s="11">
        <v>69.96</v>
      </c>
      <c r="E3" s="11">
        <v>629.64</v>
      </c>
      <c r="F3" s="11" t="s">
        <v>105</v>
      </c>
    </row>
    <row r="4" spans="1:6">
      <c r="A4" s="9">
        <v>2</v>
      </c>
      <c r="B4" s="9"/>
      <c r="C4" s="9" t="s">
        <v>78</v>
      </c>
      <c r="D4" s="11">
        <v>559.68</v>
      </c>
      <c r="E4" s="11"/>
      <c r="F4" s="11"/>
    </row>
    <row r="5" spans="1:6">
      <c r="A5" s="9">
        <v>3</v>
      </c>
      <c r="B5" s="9" t="s">
        <v>9</v>
      </c>
      <c r="C5" s="9" t="s">
        <v>10</v>
      </c>
      <c r="D5" s="11">
        <v>559.68</v>
      </c>
      <c r="E5" s="11">
        <f>SUM(D5:D6)</f>
        <v>1119.36</v>
      </c>
      <c r="F5" s="11"/>
    </row>
    <row r="6" spans="1:6">
      <c r="A6" s="9">
        <v>4</v>
      </c>
      <c r="B6" s="9"/>
      <c r="C6" s="9" t="s">
        <v>11</v>
      </c>
      <c r="D6" s="11">
        <v>559.68</v>
      </c>
      <c r="E6" s="11"/>
      <c r="F6" s="11"/>
    </row>
    <row r="7" ht="28.5" spans="1:6">
      <c r="A7" s="9">
        <v>5</v>
      </c>
      <c r="B7" s="9" t="s">
        <v>12</v>
      </c>
      <c r="C7" s="9" t="s">
        <v>13</v>
      </c>
      <c r="D7" s="11">
        <v>559.68</v>
      </c>
      <c r="E7" s="11">
        <f>SUM(D7)</f>
        <v>559.68</v>
      </c>
      <c r="F7" s="11"/>
    </row>
    <row r="8" spans="1:6">
      <c r="A8" s="9">
        <v>6</v>
      </c>
      <c r="B8" s="9" t="s">
        <v>14</v>
      </c>
      <c r="C8" s="9" t="s">
        <v>15</v>
      </c>
      <c r="D8" s="11">
        <v>559.68</v>
      </c>
      <c r="E8" s="11">
        <f>SUM(D8:D12)</f>
        <v>2588.52</v>
      </c>
      <c r="F8" s="11"/>
    </row>
    <row r="9" spans="1:6">
      <c r="A9" s="9">
        <v>7</v>
      </c>
      <c r="B9" s="9"/>
      <c r="C9" s="9" t="s">
        <v>16</v>
      </c>
      <c r="D9" s="11">
        <v>559.68</v>
      </c>
      <c r="E9" s="11"/>
      <c r="F9" s="11"/>
    </row>
    <row r="10" spans="1:6">
      <c r="A10" s="9">
        <v>8</v>
      </c>
      <c r="B10" s="9"/>
      <c r="C10" s="9" t="s">
        <v>17</v>
      </c>
      <c r="D10" s="11">
        <v>559.68</v>
      </c>
      <c r="E10" s="11"/>
      <c r="F10" s="11"/>
    </row>
    <row r="11" spans="1:6">
      <c r="A11" s="9">
        <v>9</v>
      </c>
      <c r="B11" s="9"/>
      <c r="C11" s="9" t="s">
        <v>19</v>
      </c>
      <c r="D11" s="11">
        <v>349.8</v>
      </c>
      <c r="E11" s="11"/>
      <c r="F11" s="12" t="s">
        <v>106</v>
      </c>
    </row>
    <row r="12" spans="1:6">
      <c r="A12" s="9">
        <v>10</v>
      </c>
      <c r="B12" s="9"/>
      <c r="C12" s="9" t="s">
        <v>18</v>
      </c>
      <c r="D12" s="11">
        <v>559.68</v>
      </c>
      <c r="E12" s="11"/>
      <c r="F12" s="11"/>
    </row>
    <row r="13" spans="1:6">
      <c r="A13" s="9">
        <v>11</v>
      </c>
      <c r="B13" s="9" t="s">
        <v>20</v>
      </c>
      <c r="C13" s="9" t="s">
        <v>21</v>
      </c>
      <c r="D13" s="11">
        <v>559.68</v>
      </c>
      <c r="E13" s="11">
        <f>SUM(D13:D16)</f>
        <v>2238.72</v>
      </c>
      <c r="F13" s="11"/>
    </row>
    <row r="14" spans="1:6">
      <c r="A14" s="9">
        <v>12</v>
      </c>
      <c r="B14" s="9"/>
      <c r="C14" s="9" t="s">
        <v>22</v>
      </c>
      <c r="D14" s="11">
        <v>559.68</v>
      </c>
      <c r="E14" s="11"/>
      <c r="F14" s="11"/>
    </row>
    <row r="15" spans="1:6">
      <c r="A15" s="9">
        <v>13</v>
      </c>
      <c r="B15" s="9"/>
      <c r="C15" s="9" t="s">
        <v>23</v>
      </c>
      <c r="D15" s="11">
        <v>559.68</v>
      </c>
      <c r="E15" s="11"/>
      <c r="F15" s="11"/>
    </row>
    <row r="16" spans="1:6">
      <c r="A16" s="9">
        <v>14</v>
      </c>
      <c r="B16" s="9"/>
      <c r="C16" s="9" t="s">
        <v>24</v>
      </c>
      <c r="D16" s="11">
        <v>559.68</v>
      </c>
      <c r="E16" s="11"/>
      <c r="F16" s="11"/>
    </row>
    <row r="17" s="2" customFormat="1" spans="1:6">
      <c r="A17" s="9">
        <v>15</v>
      </c>
      <c r="B17" s="9" t="s">
        <v>25</v>
      </c>
      <c r="C17" s="13" t="s">
        <v>27</v>
      </c>
      <c r="D17" s="11">
        <v>559.68</v>
      </c>
      <c r="E17" s="11">
        <f>SUM(D17:D39)</f>
        <v>11263.56</v>
      </c>
      <c r="F17" s="11"/>
    </row>
    <row r="18" s="2" customFormat="1" spans="1:6">
      <c r="A18" s="9">
        <v>16</v>
      </c>
      <c r="B18" s="9"/>
      <c r="C18" s="13" t="s">
        <v>28</v>
      </c>
      <c r="D18" s="11">
        <v>559.68</v>
      </c>
      <c r="E18" s="11"/>
      <c r="F18" s="11"/>
    </row>
    <row r="19" s="2" customFormat="1" spans="1:6">
      <c r="A19" s="9">
        <v>17</v>
      </c>
      <c r="B19" s="9"/>
      <c r="C19" s="13" t="s">
        <v>29</v>
      </c>
      <c r="D19" s="11">
        <v>559.68</v>
      </c>
      <c r="E19" s="11"/>
      <c r="F19" s="11"/>
    </row>
    <row r="20" s="2" customFormat="1" spans="1:6">
      <c r="A20" s="9">
        <v>18</v>
      </c>
      <c r="B20" s="9"/>
      <c r="C20" s="13" t="s">
        <v>30</v>
      </c>
      <c r="D20" s="11">
        <v>559.68</v>
      </c>
      <c r="E20" s="11"/>
      <c r="F20" s="11"/>
    </row>
    <row r="21" s="2" customFormat="1" spans="1:6">
      <c r="A21" s="9">
        <v>19</v>
      </c>
      <c r="B21" s="9"/>
      <c r="C21" s="13" t="s">
        <v>107</v>
      </c>
      <c r="D21" s="11">
        <v>559.68</v>
      </c>
      <c r="E21" s="11"/>
      <c r="F21" s="11"/>
    </row>
    <row r="22" s="2" customFormat="1" spans="1:6">
      <c r="A22" s="9">
        <v>20</v>
      </c>
      <c r="B22" s="9"/>
      <c r="C22" s="13" t="s">
        <v>31</v>
      </c>
      <c r="D22" s="11">
        <v>559.68</v>
      </c>
      <c r="E22" s="11"/>
      <c r="F22" s="11"/>
    </row>
    <row r="23" s="3" customFormat="1" spans="1:6">
      <c r="A23" s="9">
        <v>21</v>
      </c>
      <c r="B23" s="9"/>
      <c r="C23" s="13" t="s">
        <v>32</v>
      </c>
      <c r="D23" s="11">
        <v>559.68</v>
      </c>
      <c r="E23" s="11"/>
      <c r="F23" s="11"/>
    </row>
    <row r="24" s="3" customFormat="1" spans="1:6">
      <c r="A24" s="9">
        <v>22</v>
      </c>
      <c r="B24" s="9"/>
      <c r="C24" s="13" t="s">
        <v>33</v>
      </c>
      <c r="D24" s="11">
        <v>559.68</v>
      </c>
      <c r="E24" s="11"/>
      <c r="F24" s="11"/>
    </row>
    <row r="25" s="3" customFormat="1" spans="1:6">
      <c r="A25" s="9">
        <v>23</v>
      </c>
      <c r="B25" s="9"/>
      <c r="C25" s="13" t="s">
        <v>34</v>
      </c>
      <c r="D25" s="11">
        <v>559.68</v>
      </c>
      <c r="E25" s="11"/>
      <c r="F25" s="11"/>
    </row>
    <row r="26" s="3" customFormat="1" spans="1:6">
      <c r="A26" s="9">
        <v>24</v>
      </c>
      <c r="B26" s="9"/>
      <c r="C26" s="13" t="s">
        <v>35</v>
      </c>
      <c r="D26" s="11">
        <v>559.68</v>
      </c>
      <c r="E26" s="11"/>
      <c r="F26" s="11"/>
    </row>
    <row r="27" s="3" customFormat="1" spans="1:6">
      <c r="A27" s="9">
        <v>25</v>
      </c>
      <c r="B27" s="9"/>
      <c r="C27" s="13" t="s">
        <v>108</v>
      </c>
      <c r="D27" s="11">
        <v>559.68</v>
      </c>
      <c r="E27" s="11"/>
      <c r="F27" s="11"/>
    </row>
    <row r="28" s="3" customFormat="1" spans="1:6">
      <c r="A28" s="9">
        <v>26</v>
      </c>
      <c r="B28" s="9"/>
      <c r="C28" s="13" t="s">
        <v>36</v>
      </c>
      <c r="D28" s="11">
        <v>559.68</v>
      </c>
      <c r="E28" s="11"/>
      <c r="F28" s="11"/>
    </row>
    <row r="29" s="3" customFormat="1" spans="1:6">
      <c r="A29" s="9">
        <v>27</v>
      </c>
      <c r="B29" s="9"/>
      <c r="C29" s="13" t="s">
        <v>37</v>
      </c>
      <c r="D29" s="11">
        <v>559.68</v>
      </c>
      <c r="E29" s="11"/>
      <c r="F29" s="11"/>
    </row>
    <row r="30" s="3" customFormat="1" spans="1:6">
      <c r="A30" s="9">
        <v>28</v>
      </c>
      <c r="B30" s="9"/>
      <c r="C30" s="13" t="s">
        <v>38</v>
      </c>
      <c r="D30" s="11">
        <v>559.68</v>
      </c>
      <c r="E30" s="11"/>
      <c r="F30" s="11"/>
    </row>
    <row r="31" s="2" customFormat="1" spans="1:6">
      <c r="A31" s="9">
        <v>29</v>
      </c>
      <c r="B31" s="9"/>
      <c r="C31" s="13" t="s">
        <v>26</v>
      </c>
      <c r="D31" s="11">
        <v>489.72</v>
      </c>
      <c r="E31" s="11"/>
      <c r="F31" s="11"/>
    </row>
    <row r="32" s="3" customFormat="1" spans="1:6">
      <c r="A32" s="9">
        <v>30</v>
      </c>
      <c r="B32" s="9"/>
      <c r="C32" s="13" t="s">
        <v>39</v>
      </c>
      <c r="D32" s="11">
        <v>559.68</v>
      </c>
      <c r="E32" s="11"/>
      <c r="F32" s="11"/>
    </row>
    <row r="33" s="3" customFormat="1" spans="1:6">
      <c r="A33" s="9">
        <v>31</v>
      </c>
      <c r="B33" s="9"/>
      <c r="C33" s="13" t="s">
        <v>109</v>
      </c>
      <c r="D33" s="11">
        <v>559.68</v>
      </c>
      <c r="E33" s="11"/>
      <c r="F33" s="11"/>
    </row>
    <row r="34" s="3" customFormat="1" spans="1:6">
      <c r="A34" s="9">
        <v>32</v>
      </c>
      <c r="B34" s="9"/>
      <c r="C34" s="13" t="s">
        <v>41</v>
      </c>
      <c r="D34" s="11">
        <v>559.68</v>
      </c>
      <c r="E34" s="11"/>
      <c r="F34" s="11"/>
    </row>
    <row r="35" s="3" customFormat="1" spans="1:6">
      <c r="A35" s="9">
        <v>33</v>
      </c>
      <c r="B35" s="9"/>
      <c r="C35" s="13" t="s">
        <v>42</v>
      </c>
      <c r="D35" s="11">
        <v>559.68</v>
      </c>
      <c r="E35" s="11"/>
      <c r="F35" s="11"/>
    </row>
    <row r="36" s="2" customFormat="1" spans="1:6">
      <c r="A36" s="9">
        <v>34</v>
      </c>
      <c r="B36" s="9"/>
      <c r="C36" s="13" t="s">
        <v>43</v>
      </c>
      <c r="D36" s="11">
        <v>349.8</v>
      </c>
      <c r="E36" s="11"/>
      <c r="F36" s="11" t="s">
        <v>106</v>
      </c>
    </row>
    <row r="37" s="2" customFormat="1" ht="27" spans="1:6">
      <c r="A37" s="9">
        <v>35</v>
      </c>
      <c r="B37" s="9"/>
      <c r="C37" s="13" t="s">
        <v>45</v>
      </c>
      <c r="D37" s="11">
        <v>139.92</v>
      </c>
      <c r="E37" s="11"/>
      <c r="F37" s="11" t="s">
        <v>110</v>
      </c>
    </row>
    <row r="38" s="2" customFormat="1" spans="1:6">
      <c r="A38" s="9">
        <v>36</v>
      </c>
      <c r="B38" s="9"/>
      <c r="C38" s="13" t="s">
        <v>46</v>
      </c>
      <c r="D38" s="11">
        <v>139.92</v>
      </c>
      <c r="E38" s="11"/>
      <c r="F38" s="11" t="s">
        <v>110</v>
      </c>
    </row>
    <row r="39" s="2" customFormat="1" spans="1:6">
      <c r="A39" s="9">
        <v>37</v>
      </c>
      <c r="B39" s="9"/>
      <c r="C39" s="13" t="s">
        <v>47</v>
      </c>
      <c r="D39" s="11">
        <v>69.96</v>
      </c>
      <c r="E39" s="11"/>
      <c r="F39" s="11" t="s">
        <v>105</v>
      </c>
    </row>
    <row r="40" s="2" customFormat="1" ht="42.75" spans="1:6">
      <c r="A40" s="9">
        <v>38</v>
      </c>
      <c r="B40" s="14" t="s">
        <v>48</v>
      </c>
      <c r="C40" s="15" t="s">
        <v>49</v>
      </c>
      <c r="D40" s="11">
        <v>559.68</v>
      </c>
      <c r="E40" s="11">
        <f>SUM(D40)</f>
        <v>559.68</v>
      </c>
      <c r="F40" s="11"/>
    </row>
    <row r="41" s="2" customFormat="1" spans="1:6">
      <c r="A41" s="9">
        <v>39</v>
      </c>
      <c r="B41" s="9" t="s">
        <v>50</v>
      </c>
      <c r="C41" s="16" t="s">
        <v>52</v>
      </c>
      <c r="D41" s="11">
        <v>349.8</v>
      </c>
      <c r="E41" s="11">
        <f>SUM(D41:D42)</f>
        <v>909.48</v>
      </c>
      <c r="F41" s="11" t="s">
        <v>106</v>
      </c>
    </row>
    <row r="42" s="2" customFormat="1" spans="1:6">
      <c r="A42" s="9">
        <v>40</v>
      </c>
      <c r="B42" s="9"/>
      <c r="C42" s="9" t="s">
        <v>51</v>
      </c>
      <c r="D42" s="11">
        <v>559.68</v>
      </c>
      <c r="E42" s="11"/>
      <c r="F42" s="11"/>
    </row>
    <row r="43" s="2" customFormat="1" spans="1:6">
      <c r="A43" s="9">
        <v>41</v>
      </c>
      <c r="B43" s="9" t="s">
        <v>53</v>
      </c>
      <c r="C43" s="17" t="s">
        <v>54</v>
      </c>
      <c r="D43" s="11">
        <v>559.68</v>
      </c>
      <c r="E43" s="11">
        <f>SUM(D43:D46)</f>
        <v>1888.92</v>
      </c>
      <c r="F43" s="11"/>
    </row>
    <row r="44" s="2" customFormat="1" spans="1:6">
      <c r="A44" s="9">
        <v>42</v>
      </c>
      <c r="B44" s="9"/>
      <c r="C44" s="18" t="s">
        <v>55</v>
      </c>
      <c r="D44" s="11">
        <v>559.68</v>
      </c>
      <c r="E44" s="11"/>
      <c r="F44" s="11"/>
    </row>
    <row r="45" s="2" customFormat="1" spans="1:6">
      <c r="A45" s="9">
        <v>43</v>
      </c>
      <c r="B45" s="9"/>
      <c r="C45" s="18" t="s">
        <v>56</v>
      </c>
      <c r="D45" s="11">
        <v>559.68</v>
      </c>
      <c r="E45" s="11"/>
      <c r="F45" s="11"/>
    </row>
    <row r="46" s="2" customFormat="1" spans="1:6">
      <c r="A46" s="9">
        <v>44</v>
      </c>
      <c r="B46" s="9"/>
      <c r="C46" s="18" t="s">
        <v>57</v>
      </c>
      <c r="D46" s="11">
        <v>209.88</v>
      </c>
      <c r="E46" s="11"/>
      <c r="F46" s="11" t="s">
        <v>111</v>
      </c>
    </row>
    <row r="47" s="2" customFormat="1" spans="1:6">
      <c r="A47" s="9">
        <v>45</v>
      </c>
      <c r="B47" s="9" t="s">
        <v>73</v>
      </c>
      <c r="C47" s="9" t="s">
        <v>74</v>
      </c>
      <c r="D47" s="11">
        <v>559.68</v>
      </c>
      <c r="E47" s="11">
        <f>SUM(D47:D49)</f>
        <v>1679.04</v>
      </c>
      <c r="F47" s="11"/>
    </row>
    <row r="48" s="2" customFormat="1" spans="1:6">
      <c r="A48" s="9">
        <v>46</v>
      </c>
      <c r="B48" s="9"/>
      <c r="C48" s="9" t="s">
        <v>75</v>
      </c>
      <c r="D48" s="11">
        <v>559.68</v>
      </c>
      <c r="E48" s="11"/>
      <c r="F48" s="11"/>
    </row>
    <row r="49" s="2" customFormat="1" spans="1:6">
      <c r="A49" s="9">
        <v>47</v>
      </c>
      <c r="B49" s="9"/>
      <c r="C49" s="9" t="s">
        <v>76</v>
      </c>
      <c r="D49" s="11">
        <v>559.68</v>
      </c>
      <c r="E49" s="11"/>
      <c r="F49" s="11"/>
    </row>
    <row r="50" s="2" customFormat="1" spans="1:6">
      <c r="A50" s="9">
        <v>48</v>
      </c>
      <c r="B50" s="9" t="s">
        <v>58</v>
      </c>
      <c r="C50" s="10" t="s">
        <v>112</v>
      </c>
      <c r="D50" s="11">
        <v>559.68</v>
      </c>
      <c r="E50" s="11">
        <f>SUM(D50:D55)</f>
        <v>3148.2</v>
      </c>
      <c r="F50" s="11"/>
    </row>
    <row r="51" s="2" customFormat="1" spans="1:6">
      <c r="A51" s="9">
        <v>49</v>
      </c>
      <c r="B51" s="9"/>
      <c r="C51" s="16" t="s">
        <v>59</v>
      </c>
      <c r="D51" s="11">
        <v>559.68</v>
      </c>
      <c r="E51" s="11"/>
      <c r="F51" s="11"/>
    </row>
    <row r="52" s="2" customFormat="1" ht="28.5" spans="1:6">
      <c r="A52" s="9">
        <v>50</v>
      </c>
      <c r="B52" s="9"/>
      <c r="C52" s="9" t="s">
        <v>60</v>
      </c>
      <c r="D52" s="11">
        <v>559.68</v>
      </c>
      <c r="E52" s="11"/>
      <c r="F52" s="11"/>
    </row>
    <row r="53" s="2" customFormat="1" spans="1:6">
      <c r="A53" s="9">
        <v>51</v>
      </c>
      <c r="B53" s="9"/>
      <c r="C53" s="16" t="s">
        <v>61</v>
      </c>
      <c r="D53" s="11">
        <v>559.68</v>
      </c>
      <c r="E53" s="11"/>
      <c r="F53" s="11"/>
    </row>
    <row r="54" s="2" customFormat="1" spans="1:6">
      <c r="A54" s="9">
        <v>52</v>
      </c>
      <c r="B54" s="9"/>
      <c r="C54" s="16" t="s">
        <v>63</v>
      </c>
      <c r="D54" s="11">
        <v>349.8</v>
      </c>
      <c r="E54" s="11"/>
      <c r="F54" s="11" t="s">
        <v>106</v>
      </c>
    </row>
    <row r="55" s="2" customFormat="1" spans="1:6">
      <c r="A55" s="9">
        <v>53</v>
      </c>
      <c r="B55" s="9"/>
      <c r="C55" s="16" t="s">
        <v>62</v>
      </c>
      <c r="D55" s="11">
        <v>559.68</v>
      </c>
      <c r="E55" s="11"/>
      <c r="F55" s="11"/>
    </row>
    <row r="56" s="2" customFormat="1" ht="28.5" spans="1:6">
      <c r="A56" s="9">
        <v>54</v>
      </c>
      <c r="B56" s="14" t="s">
        <v>71</v>
      </c>
      <c r="C56" s="10" t="s">
        <v>72</v>
      </c>
      <c r="D56" s="11">
        <v>349.8</v>
      </c>
      <c r="E56" s="11">
        <v>349.8</v>
      </c>
      <c r="F56" s="11" t="s">
        <v>106</v>
      </c>
    </row>
    <row r="57" s="2" customFormat="1" spans="1:6">
      <c r="A57" s="9">
        <v>55</v>
      </c>
      <c r="B57" s="9" t="s">
        <v>82</v>
      </c>
      <c r="C57" s="10" t="s">
        <v>113</v>
      </c>
      <c r="D57" s="11">
        <v>559.68</v>
      </c>
      <c r="E57" s="11">
        <f>SUM(D57:D58)</f>
        <v>1119.36</v>
      </c>
      <c r="F57" s="11"/>
    </row>
    <row r="58" s="2" customFormat="1" spans="1:6">
      <c r="A58" s="9">
        <v>56</v>
      </c>
      <c r="B58" s="9"/>
      <c r="C58" s="10" t="s">
        <v>83</v>
      </c>
      <c r="D58" s="11">
        <v>559.68</v>
      </c>
      <c r="E58" s="11"/>
      <c r="F58" s="11"/>
    </row>
    <row r="59" s="2" customFormat="1" spans="1:6">
      <c r="A59" s="9">
        <v>57</v>
      </c>
      <c r="B59" s="9" t="s">
        <v>84</v>
      </c>
      <c r="C59" s="10" t="s">
        <v>85</v>
      </c>
      <c r="D59" s="11">
        <v>559.68</v>
      </c>
      <c r="E59" s="11">
        <f>SUM(D59:D61)</f>
        <v>839.52</v>
      </c>
      <c r="F59" s="11"/>
    </row>
    <row r="60" s="2" customFormat="1" spans="1:6">
      <c r="A60" s="9">
        <v>58</v>
      </c>
      <c r="B60" s="9"/>
      <c r="C60" s="19" t="s">
        <v>86</v>
      </c>
      <c r="D60" s="11">
        <v>139.92</v>
      </c>
      <c r="E60" s="11"/>
      <c r="F60" s="11" t="s">
        <v>110</v>
      </c>
    </row>
    <row r="61" s="2" customFormat="1" spans="1:6">
      <c r="A61" s="9">
        <v>59</v>
      </c>
      <c r="B61" s="9"/>
      <c r="C61" s="20" t="s">
        <v>87</v>
      </c>
      <c r="D61" s="11">
        <v>139.92</v>
      </c>
      <c r="E61" s="11"/>
      <c r="F61" s="11" t="s">
        <v>110</v>
      </c>
    </row>
    <row r="62" s="2" customFormat="1" ht="28.5" spans="1:6">
      <c r="A62" s="9">
        <v>60</v>
      </c>
      <c r="B62" s="9" t="s">
        <v>64</v>
      </c>
      <c r="C62" s="9" t="s">
        <v>65</v>
      </c>
      <c r="D62" s="11">
        <v>559.68</v>
      </c>
      <c r="E62" s="11">
        <v>559.68</v>
      </c>
      <c r="F62" s="11"/>
    </row>
    <row r="63" s="2" customFormat="1" ht="28.5" spans="1:6">
      <c r="A63" s="9">
        <v>61</v>
      </c>
      <c r="B63" s="9" t="s">
        <v>80</v>
      </c>
      <c r="C63" s="21" t="s">
        <v>81</v>
      </c>
      <c r="D63" s="11">
        <v>559.68</v>
      </c>
      <c r="E63" s="11">
        <v>559.68</v>
      </c>
      <c r="F63" s="11"/>
    </row>
    <row r="64" s="2" customFormat="1" spans="1:6">
      <c r="A64" s="9">
        <v>62</v>
      </c>
      <c r="B64" s="9" t="s">
        <v>66</v>
      </c>
      <c r="C64" s="22" t="s">
        <v>68</v>
      </c>
      <c r="D64" s="11">
        <v>559.68</v>
      </c>
      <c r="E64" s="11">
        <f>SUM(D64:D65)</f>
        <v>1119.36</v>
      </c>
      <c r="F64" s="11"/>
    </row>
    <row r="65" s="2" customFormat="1" spans="1:6">
      <c r="A65" s="9">
        <v>63</v>
      </c>
      <c r="B65" s="9"/>
      <c r="C65" s="22" t="s">
        <v>67</v>
      </c>
      <c r="D65" s="11">
        <v>559.68</v>
      </c>
      <c r="E65" s="11"/>
      <c r="F65" s="11"/>
    </row>
    <row r="66" s="2" customFormat="1" spans="1:6">
      <c r="A66" s="9">
        <v>64</v>
      </c>
      <c r="B66" s="13" t="s">
        <v>6</v>
      </c>
      <c r="C66" s="10" t="s">
        <v>7</v>
      </c>
      <c r="D66" s="11">
        <v>559.68</v>
      </c>
      <c r="E66" s="11">
        <f>SUM(D66:D67)</f>
        <v>839.52</v>
      </c>
      <c r="F66" s="11"/>
    </row>
    <row r="67" s="2" customFormat="1" spans="1:6">
      <c r="A67" s="9">
        <v>65</v>
      </c>
      <c r="B67" s="13"/>
      <c r="C67" s="10" t="s">
        <v>114</v>
      </c>
      <c r="D67" s="11">
        <v>279.84</v>
      </c>
      <c r="E67" s="11"/>
      <c r="F67" s="11"/>
    </row>
    <row r="68" ht="28.5" spans="1:6">
      <c r="A68" s="9">
        <v>66</v>
      </c>
      <c r="B68" s="9" t="s">
        <v>69</v>
      </c>
      <c r="C68" s="22" t="s">
        <v>70</v>
      </c>
      <c r="D68" s="11">
        <v>559.68</v>
      </c>
      <c r="E68" s="11">
        <v>559.68</v>
      </c>
      <c r="F68" s="11"/>
    </row>
    <row r="69" spans="1:6">
      <c r="A69" s="9">
        <v>67</v>
      </c>
      <c r="B69" s="13" t="s">
        <v>115</v>
      </c>
      <c r="C69" s="10" t="s">
        <v>116</v>
      </c>
      <c r="D69" s="11">
        <v>559.68</v>
      </c>
      <c r="E69" s="11">
        <f>SUM(D69:D70)</f>
        <v>1119.36</v>
      </c>
      <c r="F69" s="11"/>
    </row>
    <row r="70" spans="1:6">
      <c r="A70" s="9">
        <v>68</v>
      </c>
      <c r="B70" s="13"/>
      <c r="C70" s="10" t="s">
        <v>117</v>
      </c>
      <c r="D70" s="11">
        <v>559.68</v>
      </c>
      <c r="E70" s="11"/>
      <c r="F70" s="11"/>
    </row>
    <row r="71" spans="1:6">
      <c r="A71" s="9"/>
      <c r="B71" s="23"/>
      <c r="C71" s="23"/>
      <c r="D71" s="11"/>
      <c r="E71" s="23">
        <f>SUM(E3:E70)</f>
        <v>33650.76</v>
      </c>
      <c r="F71" s="23"/>
    </row>
    <row r="72" spans="1:7">
      <c r="A72" s="24"/>
      <c r="B72" s="24" t="s">
        <v>88</v>
      </c>
      <c r="C72" s="24"/>
      <c r="D72" s="25"/>
      <c r="E72" s="24"/>
      <c r="F72" s="24"/>
      <c r="G72" s="24"/>
    </row>
  </sheetData>
  <mergeCells count="29">
    <mergeCell ref="A1:D1"/>
    <mergeCell ref="B3:B4"/>
    <mergeCell ref="B5:B6"/>
    <mergeCell ref="B8:B12"/>
    <mergeCell ref="B13:B16"/>
    <mergeCell ref="B17:B39"/>
    <mergeCell ref="B41:B42"/>
    <mergeCell ref="B43:B46"/>
    <mergeCell ref="B47:B49"/>
    <mergeCell ref="B50:B55"/>
    <mergeCell ref="B57:B58"/>
    <mergeCell ref="B59:B61"/>
    <mergeCell ref="B64:B65"/>
    <mergeCell ref="B66:B67"/>
    <mergeCell ref="B69:B70"/>
    <mergeCell ref="E3:E4"/>
    <mergeCell ref="E5:E6"/>
    <mergeCell ref="E8:E12"/>
    <mergeCell ref="E13:E16"/>
    <mergeCell ref="E17:E39"/>
    <mergeCell ref="E41:E42"/>
    <mergeCell ref="E43:E46"/>
    <mergeCell ref="E47:E49"/>
    <mergeCell ref="E50:E55"/>
    <mergeCell ref="E57:E58"/>
    <mergeCell ref="E59:E61"/>
    <mergeCell ref="E64:E65"/>
    <mergeCell ref="E66:E67"/>
    <mergeCell ref="E69:E70"/>
  </mergeCells>
  <pageMargins left="0.156944444444444" right="0.156944444444444" top="0.472222222222222" bottom="0.118055555555556" header="0.314583333333333" footer="0.118055555555556"/>
  <pageSetup paperSize="9" orientation="landscape"/>
  <headerFooter/>
  <ignoredErrors>
    <ignoredError sqref="E6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11月公岗</vt:lpstr>
      <vt:lpstr>12月公岗</vt:lpstr>
      <vt:lpstr>社保</vt:lpstr>
      <vt:lpstr>1-8月补差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666</cp:lastModifiedBy>
  <dcterms:created xsi:type="dcterms:W3CDTF">2008-09-11T17:22:00Z</dcterms:created>
  <dcterms:modified xsi:type="dcterms:W3CDTF">2024-12-13T09:43:31Z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739A9C1AD0F64AE28B45431382625779_12</vt:lpwstr>
  </property>
</Properties>
</file>