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1月工资" sheetId="1" r:id="rId1"/>
    <sheet name="1月社保" sheetId="2" r:id="rId2"/>
    <sheet name="2月工资 " sheetId="4" r:id="rId3"/>
    <sheet name="3月工资  " sheetId="5" r:id="rId4"/>
    <sheet name="1-3月社保" sheetId="6" r:id="rId5"/>
    <sheet name="Sheet3" sheetId="3" r:id="rId6"/>
  </sheets>
  <definedNames>
    <definedName name="_xlnm._FilterDatabase" localSheetId="0" hidden="1">'1月工资'!$A$2:$G$65</definedName>
    <definedName name="_xlnm._FilterDatabase" localSheetId="2" hidden="1">'2月工资 '!$A$2:$G$70</definedName>
    <definedName name="_xlnm._FilterDatabase" localSheetId="3" hidden="1">'3月工资  '!$A$2:$G$74</definedName>
  </definedNames>
  <calcPr calcId="144525"/>
</workbook>
</file>

<file path=xl/sharedStrings.xml><?xml version="1.0" encoding="utf-8"?>
<sst xmlns="http://schemas.openxmlformats.org/spreadsheetml/2006/main" count="473" uniqueCount="117">
  <si>
    <t>巴里坤县2024年1月公益性岗位工资发放明细表</t>
  </si>
  <si>
    <t>序号</t>
  </si>
  <si>
    <t>单位名称</t>
  </si>
  <si>
    <t>姓名</t>
  </si>
  <si>
    <t>应发金额</t>
  </si>
  <si>
    <t>备注</t>
  </si>
  <si>
    <t>巴里坤县卫健委</t>
  </si>
  <si>
    <t>卡米拉·吾那尔汗</t>
  </si>
  <si>
    <t>巴里坤县政务服务中心</t>
  </si>
  <si>
    <t>吾拉尔别克·哈布得拉什</t>
  </si>
  <si>
    <t>2023.12-2024.1</t>
  </si>
  <si>
    <t>巴里坤哈萨克自治县技工学校</t>
  </si>
  <si>
    <t>郭金花</t>
  </si>
  <si>
    <t>胡尔满别克·哈力克</t>
  </si>
  <si>
    <t>花园乡社会保障民政服务中心</t>
  </si>
  <si>
    <t>卡尼夏义·哈布丁</t>
  </si>
  <si>
    <t>奎苏镇人民政府</t>
  </si>
  <si>
    <t>库力卡尔汉·桑巴</t>
  </si>
  <si>
    <t>阿力拜克·阿恒</t>
  </si>
  <si>
    <t>巴里坤县委党校</t>
  </si>
  <si>
    <t>古丽加孜·哈布拉吾</t>
  </si>
  <si>
    <t>巴里坤县大红柳峡乡政府</t>
  </si>
  <si>
    <t>阿亚提·塔铁依</t>
  </si>
  <si>
    <t>2023.10-2024.1</t>
  </si>
  <si>
    <t>热扎别克·到百</t>
  </si>
  <si>
    <t>努尔巴克·胡沙英</t>
  </si>
  <si>
    <t>努尔哈特什·阿帕克</t>
  </si>
  <si>
    <t>巴里坤县环卫所</t>
  </si>
  <si>
    <t>加那提·巴喜</t>
  </si>
  <si>
    <t>德肯·胡赞</t>
  </si>
  <si>
    <t>阿依汗古丽·夏依都</t>
  </si>
  <si>
    <t>阿依努尔·卡日满汉</t>
  </si>
  <si>
    <t>巴里坤哈萨克自治县巴里坤镇人民政府</t>
  </si>
  <si>
    <t>巴扎尔拜·勿交拜</t>
  </si>
  <si>
    <t>杰恩斯古丽·马赛</t>
  </si>
  <si>
    <t>江丽·阿兰</t>
  </si>
  <si>
    <t>赛特尔古丽·托哈乃</t>
  </si>
  <si>
    <t>努尔巴里拉·哈斯木</t>
  </si>
  <si>
    <t>邓顺春</t>
  </si>
  <si>
    <t>阿力登艾·达开</t>
  </si>
  <si>
    <t>张红梅</t>
  </si>
  <si>
    <t>努尔沙吾列·巴合提</t>
  </si>
  <si>
    <t>哈妮扎·马胡力</t>
  </si>
  <si>
    <t>邓新梅</t>
  </si>
  <si>
    <t>李炳贤</t>
  </si>
  <si>
    <t>张建忠</t>
  </si>
  <si>
    <t>库拉依夏·马木提</t>
  </si>
  <si>
    <t>朱学亮</t>
  </si>
  <si>
    <t>巴提开西·依汗</t>
  </si>
  <si>
    <t>库孜汗·胡尔心</t>
  </si>
  <si>
    <t>胡安西·托合塔尔哈孜</t>
  </si>
  <si>
    <t>塔特木·肯杰拜克</t>
  </si>
  <si>
    <t>赛特尔·恰克依</t>
  </si>
  <si>
    <t>扎甫拉·热合木</t>
  </si>
  <si>
    <t>阿米拉西·夏里甫汗</t>
  </si>
  <si>
    <t>巴里坤哈萨克自治县融媒体中心</t>
  </si>
  <si>
    <t>阿斯木古丽·阿合买提</t>
  </si>
  <si>
    <t>巴里坤哈萨克自治县人力资源和社会保障局</t>
  </si>
  <si>
    <t>汪桂霞</t>
  </si>
  <si>
    <t>赵艳荣</t>
  </si>
  <si>
    <t>古丽巴合提·尼亚孜</t>
  </si>
  <si>
    <t>巴里坤哈萨克自治县三塘湖镇</t>
  </si>
  <si>
    <t>肉孜阿不拉·吐孙托合提</t>
  </si>
  <si>
    <t>木克亚木汗·阿不都吾扑</t>
  </si>
  <si>
    <t>山南开发区</t>
  </si>
  <si>
    <t>李红娟</t>
  </si>
  <si>
    <t>巴里坤哈萨克自治县大河镇文体广电旅游服务中心</t>
  </si>
  <si>
    <t>巴提买·湖那甫牙</t>
  </si>
  <si>
    <t>巴丽亚·扎铁里</t>
  </si>
  <si>
    <t>八墙子人民政府</t>
  </si>
  <si>
    <t>贾肯·哈依巴尔</t>
  </si>
  <si>
    <t>娜孜古丽·波汗</t>
  </si>
  <si>
    <t>库里盘·那马斯汉</t>
  </si>
  <si>
    <t>医疗保障局</t>
  </si>
  <si>
    <t>扎阿吾然·杰塔依</t>
  </si>
  <si>
    <t>巴里坤哈萨克自治县萨尔乔克乡人民政府</t>
  </si>
  <si>
    <t>江丽·哈斯木</t>
  </si>
  <si>
    <t>帕丽扎·包汉</t>
  </si>
  <si>
    <t>卡毕拉·木拉提</t>
  </si>
  <si>
    <t>巴里坤县黄土场开发区</t>
  </si>
  <si>
    <t>热阿孜依玛·阿那尔别克</t>
  </si>
  <si>
    <t>毕萨热·喀马泰</t>
  </si>
  <si>
    <t>巴合特古丽·加那布勒</t>
  </si>
  <si>
    <t>加米拉·哈马塔勒</t>
  </si>
  <si>
    <t>别尔别克·热哈提</t>
  </si>
  <si>
    <t>下涝坝</t>
  </si>
  <si>
    <t>阿丽拉·坎盘</t>
  </si>
  <si>
    <t>合计</t>
  </si>
  <si>
    <t>领导签章：</t>
  </si>
  <si>
    <t>巴里坤县2023年公益性岗位社保补贴明细表</t>
  </si>
  <si>
    <t>单位社保部分</t>
  </si>
  <si>
    <t>个人社保部分</t>
  </si>
  <si>
    <t>11月</t>
  </si>
  <si>
    <t>12月</t>
  </si>
  <si>
    <t>巴里坤县2024年2月公益性岗位工资发放明细表</t>
  </si>
  <si>
    <t>石人子乡社会保障和民政服务中心</t>
  </si>
  <si>
    <t>加克拜克·巴子拜</t>
  </si>
  <si>
    <t>1-2月</t>
  </si>
  <si>
    <t>朱海波</t>
  </si>
  <si>
    <t>巴里坤机关事务服务中心</t>
  </si>
  <si>
    <t>库丽达西·玛木提汗</t>
  </si>
  <si>
    <t>努尔江·恰岱尼</t>
  </si>
  <si>
    <t>努尔加孜·哈德尔</t>
  </si>
  <si>
    <t>布丽布丽汗·哈买提</t>
  </si>
  <si>
    <t>巴里坤县2024年3月公益性岗位工资发放明细表</t>
  </si>
  <si>
    <t>2-3月</t>
  </si>
  <si>
    <t>海子沿村委会</t>
  </si>
  <si>
    <t>库丽米拉·阿汗</t>
  </si>
  <si>
    <t>热依扎·哈德尔</t>
  </si>
  <si>
    <t>达吾来·阿拜</t>
  </si>
  <si>
    <t>巴里坤卫健委</t>
  </si>
  <si>
    <t>1-3月</t>
  </si>
  <si>
    <t>10-3月</t>
  </si>
  <si>
    <t>10-3月（10-11月未补交医保）</t>
  </si>
  <si>
    <t>黄土场开发区社保所</t>
  </si>
  <si>
    <t>阿力腾古力·胡马尔拜克</t>
  </si>
  <si>
    <t>考吾克尔·巴迪里汗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</si>
</sst>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Tahoma"/>
      <charset val="134"/>
    </font>
    <font>
      <sz val="11"/>
      <color theme="1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1" borderId="11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23" fillId="16" borderId="14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866140</xdr:colOff>
      <xdr:row>65</xdr:row>
      <xdr:rowOff>172085</xdr:rowOff>
    </xdr:from>
    <xdr:to>
      <xdr:col>2</xdr:col>
      <xdr:colOff>1259205</xdr:colOff>
      <xdr:row>67</xdr:row>
      <xdr:rowOff>1270</xdr:rowOff>
    </xdr:to>
    <xdr:pic>
      <xdr:nvPicPr>
        <xdr:cNvPr id="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885565" y="14350365"/>
          <a:ext cx="393065" cy="260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4"/>
  <sheetViews>
    <sheetView tabSelected="1" workbookViewId="0">
      <selection activeCell="I14" sqref="I14"/>
    </sheetView>
  </sheetViews>
  <sheetFormatPr defaultColWidth="9" defaultRowHeight="14.4" outlineLevelCol="6"/>
  <cols>
    <col min="1" max="1" width="9" style="31"/>
    <col min="2" max="2" width="30.625" style="32" customWidth="1"/>
    <col min="3" max="3" width="20.75" style="31" customWidth="1"/>
    <col min="4" max="4" width="13.75" style="31" customWidth="1"/>
    <col min="5" max="5" width="15.625" style="31" customWidth="1"/>
    <col min="6" max="7" width="9" style="30" hidden="1" customWidth="1"/>
    <col min="8" max="16384" width="9" style="30"/>
  </cols>
  <sheetData>
    <row r="1" ht="34" customHeight="1" spans="1:5">
      <c r="A1" s="33" t="s">
        <v>0</v>
      </c>
      <c r="B1" s="34"/>
      <c r="C1" s="33"/>
      <c r="D1" s="33"/>
      <c r="E1" s="33"/>
    </row>
    <row r="2" spans="1:5">
      <c r="A2" s="23" t="s">
        <v>1</v>
      </c>
      <c r="B2" s="22" t="s">
        <v>2</v>
      </c>
      <c r="C2" s="23" t="s">
        <v>3</v>
      </c>
      <c r="D2" s="23" t="s">
        <v>4</v>
      </c>
      <c r="E2" s="23" t="s">
        <v>5</v>
      </c>
    </row>
    <row r="3" ht="17" customHeight="1" spans="1:7">
      <c r="A3" s="23">
        <v>1</v>
      </c>
      <c r="B3" s="22" t="s">
        <v>6</v>
      </c>
      <c r="C3" s="23" t="s">
        <v>7</v>
      </c>
      <c r="D3" s="23">
        <v>1059.62</v>
      </c>
      <c r="E3" s="23"/>
      <c r="G3" s="30">
        <f>D3+F3</f>
        <v>1059.62</v>
      </c>
    </row>
    <row r="4" ht="17" customHeight="1" spans="1:7">
      <c r="A4" s="23">
        <v>2</v>
      </c>
      <c r="B4" s="22" t="s">
        <v>8</v>
      </c>
      <c r="C4" s="23" t="s">
        <v>9</v>
      </c>
      <c r="D4" s="23">
        <v>2119.24</v>
      </c>
      <c r="E4" s="23" t="s">
        <v>10</v>
      </c>
      <c r="G4" s="30">
        <f t="shared" ref="G4:G35" si="0">D4+F4</f>
        <v>2119.24</v>
      </c>
    </row>
    <row r="5" s="30" customFormat="1" ht="17" customHeight="1" spans="1:7">
      <c r="A5" s="23">
        <v>3</v>
      </c>
      <c r="B5" s="35" t="s">
        <v>11</v>
      </c>
      <c r="C5" s="23" t="s">
        <v>12</v>
      </c>
      <c r="D5" s="23">
        <v>1059.62</v>
      </c>
      <c r="E5" s="23"/>
      <c r="G5" s="30">
        <f t="shared" si="0"/>
        <v>1059.62</v>
      </c>
    </row>
    <row r="6" s="30" customFormat="1" ht="17" customHeight="1" spans="1:7">
      <c r="A6" s="23">
        <v>4</v>
      </c>
      <c r="B6" s="36"/>
      <c r="C6" s="23" t="s">
        <v>13</v>
      </c>
      <c r="D6" s="23">
        <v>1059.62</v>
      </c>
      <c r="E6" s="23"/>
      <c r="G6" s="30">
        <f t="shared" si="0"/>
        <v>1059.62</v>
      </c>
    </row>
    <row r="7" ht="17" customHeight="1" spans="1:7">
      <c r="A7" s="23">
        <v>5</v>
      </c>
      <c r="B7" s="22" t="s">
        <v>14</v>
      </c>
      <c r="C7" s="23" t="s">
        <v>15</v>
      </c>
      <c r="D7" s="23">
        <v>1059.62</v>
      </c>
      <c r="E7" s="23"/>
      <c r="G7" s="30">
        <f t="shared" si="0"/>
        <v>1059.62</v>
      </c>
    </row>
    <row r="8" ht="17" customHeight="1" spans="1:7">
      <c r="A8" s="23">
        <v>6</v>
      </c>
      <c r="B8" s="35" t="s">
        <v>16</v>
      </c>
      <c r="C8" s="23" t="s">
        <v>17</v>
      </c>
      <c r="D8" s="23">
        <v>1059.62</v>
      </c>
      <c r="E8" s="23"/>
      <c r="F8" s="30">
        <v>388.88</v>
      </c>
      <c r="G8" s="30">
        <f t="shared" si="0"/>
        <v>1448.5</v>
      </c>
    </row>
    <row r="9" ht="17" customHeight="1" spans="1:7">
      <c r="A9" s="23">
        <v>7</v>
      </c>
      <c r="B9" s="36"/>
      <c r="C9" s="23" t="s">
        <v>18</v>
      </c>
      <c r="D9" s="23">
        <v>1059.62</v>
      </c>
      <c r="E9" s="23"/>
      <c r="F9" s="30">
        <v>388.88</v>
      </c>
      <c r="G9" s="30">
        <f t="shared" si="0"/>
        <v>1448.5</v>
      </c>
    </row>
    <row r="10" s="30" customFormat="1" ht="17" customHeight="1" spans="1:7">
      <c r="A10" s="23">
        <v>8</v>
      </c>
      <c r="B10" s="22" t="s">
        <v>19</v>
      </c>
      <c r="C10" s="23" t="s">
        <v>20</v>
      </c>
      <c r="D10" s="23">
        <v>1059.62</v>
      </c>
      <c r="E10" s="23"/>
      <c r="G10" s="30">
        <f t="shared" si="0"/>
        <v>1059.62</v>
      </c>
    </row>
    <row r="11" ht="17" customHeight="1" spans="1:7">
      <c r="A11" s="23">
        <v>9</v>
      </c>
      <c r="B11" s="35" t="s">
        <v>21</v>
      </c>
      <c r="C11" s="23" t="s">
        <v>22</v>
      </c>
      <c r="D11" s="23">
        <v>4238.48</v>
      </c>
      <c r="E11" s="23" t="s">
        <v>23</v>
      </c>
      <c r="G11" s="30">
        <f t="shared" si="0"/>
        <v>4238.48</v>
      </c>
    </row>
    <row r="12" ht="17" customHeight="1" spans="1:7">
      <c r="A12" s="23">
        <v>10</v>
      </c>
      <c r="B12" s="37"/>
      <c r="C12" s="23" t="s">
        <v>24</v>
      </c>
      <c r="D12" s="23">
        <v>2119.24</v>
      </c>
      <c r="E12" s="23" t="s">
        <v>10</v>
      </c>
      <c r="G12" s="30">
        <f t="shared" si="0"/>
        <v>2119.24</v>
      </c>
    </row>
    <row r="13" ht="17" customHeight="1" spans="1:7">
      <c r="A13" s="23">
        <v>11</v>
      </c>
      <c r="B13" s="37"/>
      <c r="C13" s="23" t="s">
        <v>25</v>
      </c>
      <c r="D13" s="23">
        <v>2119.24</v>
      </c>
      <c r="E13" s="23" t="s">
        <v>10</v>
      </c>
      <c r="G13" s="30">
        <f t="shared" si="0"/>
        <v>2119.24</v>
      </c>
    </row>
    <row r="14" ht="17" customHeight="1" spans="1:7">
      <c r="A14" s="23">
        <v>12</v>
      </c>
      <c r="B14" s="36"/>
      <c r="C14" s="23" t="s">
        <v>26</v>
      </c>
      <c r="D14" s="23">
        <v>2119.24</v>
      </c>
      <c r="E14" s="23" t="s">
        <v>10</v>
      </c>
      <c r="G14" s="30">
        <f t="shared" si="0"/>
        <v>2119.24</v>
      </c>
    </row>
    <row r="15" s="30" customFormat="1" ht="17" customHeight="1" spans="1:7">
      <c r="A15" s="23">
        <v>13</v>
      </c>
      <c r="B15" s="35" t="s">
        <v>27</v>
      </c>
      <c r="C15" s="23" t="s">
        <v>28</v>
      </c>
      <c r="D15" s="23">
        <v>1059.62</v>
      </c>
      <c r="E15" s="23"/>
      <c r="G15" s="30">
        <f t="shared" si="0"/>
        <v>1059.62</v>
      </c>
    </row>
    <row r="16" s="30" customFormat="1" ht="17" customHeight="1" spans="1:7">
      <c r="A16" s="23">
        <v>14</v>
      </c>
      <c r="B16" s="37"/>
      <c r="C16" s="23" t="s">
        <v>29</v>
      </c>
      <c r="D16" s="23">
        <v>1059.62</v>
      </c>
      <c r="E16" s="23"/>
      <c r="G16" s="30">
        <f t="shared" si="0"/>
        <v>1059.62</v>
      </c>
    </row>
    <row r="17" s="30" customFormat="1" ht="17" customHeight="1" spans="1:7">
      <c r="A17" s="23">
        <v>15</v>
      </c>
      <c r="B17" s="37"/>
      <c r="C17" s="23" t="s">
        <v>30</v>
      </c>
      <c r="D17" s="23">
        <v>1059.62</v>
      </c>
      <c r="E17" s="23"/>
      <c r="G17" s="30">
        <f t="shared" si="0"/>
        <v>1059.62</v>
      </c>
    </row>
    <row r="18" s="30" customFormat="1" ht="17" customHeight="1" spans="1:7">
      <c r="A18" s="23">
        <v>16</v>
      </c>
      <c r="B18" s="36"/>
      <c r="C18" s="23" t="s">
        <v>31</v>
      </c>
      <c r="D18" s="23">
        <v>1059.62</v>
      </c>
      <c r="E18" s="23"/>
      <c r="G18" s="30">
        <f t="shared" si="0"/>
        <v>1059.62</v>
      </c>
    </row>
    <row r="19" ht="17" customHeight="1" spans="1:7">
      <c r="A19" s="23">
        <v>17</v>
      </c>
      <c r="B19" s="35" t="s">
        <v>32</v>
      </c>
      <c r="C19" s="23" t="s">
        <v>33</v>
      </c>
      <c r="D19" s="23">
        <v>1059.62</v>
      </c>
      <c r="E19" s="23"/>
      <c r="G19" s="30">
        <f t="shared" si="0"/>
        <v>1059.62</v>
      </c>
    </row>
    <row r="20" ht="17" customHeight="1" spans="1:7">
      <c r="A20" s="23">
        <v>18</v>
      </c>
      <c r="B20" s="37"/>
      <c r="C20" s="23" t="s">
        <v>34</v>
      </c>
      <c r="D20" s="23">
        <v>1059.62</v>
      </c>
      <c r="E20" s="23"/>
      <c r="G20" s="30">
        <f t="shared" si="0"/>
        <v>1059.62</v>
      </c>
    </row>
    <row r="21" ht="17" customHeight="1" spans="1:7">
      <c r="A21" s="23">
        <v>19</v>
      </c>
      <c r="B21" s="37"/>
      <c r="C21" s="23" t="s">
        <v>35</v>
      </c>
      <c r="D21" s="23">
        <v>1059.62</v>
      </c>
      <c r="E21" s="23"/>
      <c r="G21" s="30">
        <f t="shared" si="0"/>
        <v>1059.62</v>
      </c>
    </row>
    <row r="22" ht="17" customHeight="1" spans="1:7">
      <c r="A22" s="23">
        <v>20</v>
      </c>
      <c r="B22" s="37"/>
      <c r="C22" s="23" t="s">
        <v>36</v>
      </c>
      <c r="D22" s="23">
        <v>1059.62</v>
      </c>
      <c r="E22" s="23"/>
      <c r="G22" s="30">
        <f t="shared" si="0"/>
        <v>1059.62</v>
      </c>
    </row>
    <row r="23" ht="17" customHeight="1" spans="1:7">
      <c r="A23" s="23">
        <v>21</v>
      </c>
      <c r="B23" s="37"/>
      <c r="C23" s="23" t="s">
        <v>37</v>
      </c>
      <c r="D23" s="23">
        <v>1059.62</v>
      </c>
      <c r="E23" s="23"/>
      <c r="G23" s="30">
        <f t="shared" si="0"/>
        <v>1059.62</v>
      </c>
    </row>
    <row r="24" ht="17" customHeight="1" spans="1:7">
      <c r="A24" s="23">
        <v>22</v>
      </c>
      <c r="B24" s="37"/>
      <c r="C24" s="23" t="s">
        <v>38</v>
      </c>
      <c r="D24" s="23">
        <v>1059.62</v>
      </c>
      <c r="E24" s="23"/>
      <c r="G24" s="30">
        <f t="shared" si="0"/>
        <v>1059.62</v>
      </c>
    </row>
    <row r="25" ht="17" customHeight="1" spans="1:7">
      <c r="A25" s="23">
        <v>23</v>
      </c>
      <c r="B25" s="37"/>
      <c r="C25" s="23" t="s">
        <v>39</v>
      </c>
      <c r="D25" s="23">
        <v>1059.62</v>
      </c>
      <c r="E25" s="23"/>
      <c r="G25" s="30">
        <f t="shared" si="0"/>
        <v>1059.62</v>
      </c>
    </row>
    <row r="26" ht="17" customHeight="1" spans="1:7">
      <c r="A26" s="23">
        <v>24</v>
      </c>
      <c r="B26" s="37"/>
      <c r="C26" s="23" t="s">
        <v>40</v>
      </c>
      <c r="D26" s="23">
        <v>1059.62</v>
      </c>
      <c r="E26" s="23"/>
      <c r="G26" s="30">
        <f t="shared" si="0"/>
        <v>1059.62</v>
      </c>
    </row>
    <row r="27" ht="17" customHeight="1" spans="1:7">
      <c r="A27" s="23">
        <v>25</v>
      </c>
      <c r="B27" s="37"/>
      <c r="C27" s="23" t="s">
        <v>41</v>
      </c>
      <c r="D27" s="23">
        <v>1059.62</v>
      </c>
      <c r="E27" s="23"/>
      <c r="G27" s="30">
        <f t="shared" si="0"/>
        <v>1059.62</v>
      </c>
    </row>
    <row r="28" ht="17" customHeight="1" spans="1:7">
      <c r="A28" s="23">
        <v>26</v>
      </c>
      <c r="B28" s="37"/>
      <c r="C28" s="23" t="s">
        <v>42</v>
      </c>
      <c r="D28" s="23">
        <v>1059.62</v>
      </c>
      <c r="E28" s="23"/>
      <c r="G28" s="30">
        <f t="shared" si="0"/>
        <v>1059.62</v>
      </c>
    </row>
    <row r="29" ht="17" customHeight="1" spans="1:7">
      <c r="A29" s="23">
        <v>27</v>
      </c>
      <c r="B29" s="37"/>
      <c r="C29" s="23" t="s">
        <v>43</v>
      </c>
      <c r="D29" s="23">
        <v>1059.62</v>
      </c>
      <c r="E29" s="23"/>
      <c r="G29" s="30">
        <f t="shared" si="0"/>
        <v>1059.62</v>
      </c>
    </row>
    <row r="30" ht="17" customHeight="1" spans="1:7">
      <c r="A30" s="23">
        <v>28</v>
      </c>
      <c r="B30" s="37"/>
      <c r="C30" s="23" t="s">
        <v>44</v>
      </c>
      <c r="D30" s="23">
        <v>1059.62</v>
      </c>
      <c r="E30" s="23"/>
      <c r="G30" s="30">
        <f t="shared" si="0"/>
        <v>1059.62</v>
      </c>
    </row>
    <row r="31" ht="17" customHeight="1" spans="1:7">
      <c r="A31" s="23">
        <v>29</v>
      </c>
      <c r="B31" s="37"/>
      <c r="C31" s="23" t="s">
        <v>45</v>
      </c>
      <c r="D31" s="23">
        <v>1059.62</v>
      </c>
      <c r="E31" s="23"/>
      <c r="G31" s="30">
        <f t="shared" si="0"/>
        <v>1059.62</v>
      </c>
    </row>
    <row r="32" ht="17" customHeight="1" spans="1:7">
      <c r="A32" s="23">
        <v>30</v>
      </c>
      <c r="B32" s="37"/>
      <c r="C32" s="23" t="s">
        <v>46</v>
      </c>
      <c r="D32" s="23">
        <v>1059.62</v>
      </c>
      <c r="E32" s="23"/>
      <c r="G32" s="30">
        <f t="shared" si="0"/>
        <v>1059.62</v>
      </c>
    </row>
    <row r="33" ht="17" customHeight="1" spans="1:7">
      <c r="A33" s="23">
        <v>31</v>
      </c>
      <c r="B33" s="37"/>
      <c r="C33" s="23" t="s">
        <v>47</v>
      </c>
      <c r="D33" s="23">
        <v>1059.62</v>
      </c>
      <c r="E33" s="23"/>
      <c r="G33" s="30">
        <f t="shared" si="0"/>
        <v>1059.62</v>
      </c>
    </row>
    <row r="34" ht="17" customHeight="1" spans="1:7">
      <c r="A34" s="23">
        <v>32</v>
      </c>
      <c r="B34" s="37"/>
      <c r="C34" s="23" t="s">
        <v>48</v>
      </c>
      <c r="D34" s="23">
        <v>1059.62</v>
      </c>
      <c r="E34" s="23"/>
      <c r="G34" s="30">
        <f t="shared" si="0"/>
        <v>1059.62</v>
      </c>
    </row>
    <row r="35" ht="17" customHeight="1" spans="1:7">
      <c r="A35" s="23">
        <v>33</v>
      </c>
      <c r="B35" s="37"/>
      <c r="C35" s="23" t="s">
        <v>49</v>
      </c>
      <c r="D35" s="23">
        <v>1059.62</v>
      </c>
      <c r="E35" s="23"/>
      <c r="G35" s="30">
        <f t="shared" si="0"/>
        <v>1059.62</v>
      </c>
    </row>
    <row r="36" ht="17" customHeight="1" spans="1:7">
      <c r="A36" s="23">
        <v>34</v>
      </c>
      <c r="B36" s="37"/>
      <c r="C36" s="23" t="s">
        <v>50</v>
      </c>
      <c r="D36" s="23">
        <v>1059.62</v>
      </c>
      <c r="E36" s="23"/>
      <c r="G36" s="30">
        <f t="shared" ref="G36:G62" si="1">D36+F36</f>
        <v>1059.62</v>
      </c>
    </row>
    <row r="37" ht="17" customHeight="1" spans="1:7">
      <c r="A37" s="23">
        <v>35</v>
      </c>
      <c r="B37" s="37"/>
      <c r="C37" s="23" t="s">
        <v>51</v>
      </c>
      <c r="D37" s="23">
        <v>1059.62</v>
      </c>
      <c r="E37" s="23"/>
      <c r="G37" s="30">
        <f t="shared" si="1"/>
        <v>1059.62</v>
      </c>
    </row>
    <row r="38" ht="17" customHeight="1" spans="1:7">
      <c r="A38" s="23">
        <v>36</v>
      </c>
      <c r="B38" s="37"/>
      <c r="C38" s="23" t="s">
        <v>52</v>
      </c>
      <c r="D38" s="23">
        <v>1059.62</v>
      </c>
      <c r="E38" s="23"/>
      <c r="G38" s="30">
        <f t="shared" si="1"/>
        <v>1059.62</v>
      </c>
    </row>
    <row r="39" ht="17" customHeight="1" spans="1:7">
      <c r="A39" s="23">
        <v>37</v>
      </c>
      <c r="B39" s="37"/>
      <c r="C39" s="23" t="s">
        <v>53</v>
      </c>
      <c r="D39" s="23">
        <v>1059.62</v>
      </c>
      <c r="E39" s="23"/>
      <c r="G39" s="30">
        <f t="shared" si="1"/>
        <v>1059.62</v>
      </c>
    </row>
    <row r="40" ht="17" customHeight="1" spans="1:7">
      <c r="A40" s="23">
        <v>38</v>
      </c>
      <c r="B40" s="36"/>
      <c r="C40" s="23" t="s">
        <v>54</v>
      </c>
      <c r="D40" s="23">
        <v>1059.62</v>
      </c>
      <c r="E40" s="23"/>
      <c r="G40" s="30">
        <f t="shared" si="1"/>
        <v>1059.62</v>
      </c>
    </row>
    <row r="41" ht="17" customHeight="1" spans="1:7">
      <c r="A41" s="23">
        <v>39</v>
      </c>
      <c r="B41" s="22" t="s">
        <v>55</v>
      </c>
      <c r="C41" s="23" t="s">
        <v>56</v>
      </c>
      <c r="D41" s="23">
        <v>1059.62</v>
      </c>
      <c r="E41" s="23"/>
      <c r="G41" s="30">
        <f t="shared" si="1"/>
        <v>1059.62</v>
      </c>
    </row>
    <row r="42" ht="17" customHeight="1" spans="1:7">
      <c r="A42" s="23">
        <v>40</v>
      </c>
      <c r="B42" s="35" t="s">
        <v>57</v>
      </c>
      <c r="C42" s="23" t="s">
        <v>58</v>
      </c>
      <c r="D42" s="23">
        <v>1059.62</v>
      </c>
      <c r="E42" s="23"/>
      <c r="G42" s="30">
        <f t="shared" si="1"/>
        <v>1059.62</v>
      </c>
    </row>
    <row r="43" ht="17" customHeight="1" spans="1:7">
      <c r="A43" s="23">
        <v>41</v>
      </c>
      <c r="B43" s="37"/>
      <c r="C43" s="23" t="s">
        <v>59</v>
      </c>
      <c r="D43" s="23">
        <v>1059.62</v>
      </c>
      <c r="E43" s="23"/>
      <c r="G43" s="30">
        <f t="shared" si="1"/>
        <v>1059.62</v>
      </c>
    </row>
    <row r="44" ht="17" customHeight="1" spans="1:7">
      <c r="A44" s="23">
        <v>42</v>
      </c>
      <c r="B44" s="36"/>
      <c r="C44" s="23" t="s">
        <v>60</v>
      </c>
      <c r="D44" s="23">
        <v>1059.62</v>
      </c>
      <c r="E44" s="23"/>
      <c r="G44" s="30">
        <f t="shared" si="1"/>
        <v>1059.62</v>
      </c>
    </row>
    <row r="45" s="30" customFormat="1" ht="17" customHeight="1" spans="1:7">
      <c r="A45" s="23">
        <v>43</v>
      </c>
      <c r="B45" s="35" t="s">
        <v>61</v>
      </c>
      <c r="C45" s="23" t="s">
        <v>62</v>
      </c>
      <c r="D45" s="23">
        <v>1059.62</v>
      </c>
      <c r="E45" s="23"/>
      <c r="G45" s="30">
        <f t="shared" si="1"/>
        <v>1059.62</v>
      </c>
    </row>
    <row r="46" s="30" customFormat="1" ht="17" customHeight="1" spans="1:7">
      <c r="A46" s="23">
        <v>44</v>
      </c>
      <c r="B46" s="36"/>
      <c r="C46" s="23" t="s">
        <v>63</v>
      </c>
      <c r="D46" s="23">
        <v>1059.62</v>
      </c>
      <c r="E46" s="23"/>
      <c r="G46" s="30">
        <f t="shared" si="1"/>
        <v>1059.62</v>
      </c>
    </row>
    <row r="47" ht="17" customHeight="1" spans="1:7">
      <c r="A47" s="23">
        <v>45</v>
      </c>
      <c r="B47" s="22" t="s">
        <v>64</v>
      </c>
      <c r="C47" s="23" t="s">
        <v>65</v>
      </c>
      <c r="D47" s="23">
        <v>1059.62</v>
      </c>
      <c r="E47" s="23"/>
      <c r="F47" s="30">
        <v>388.88</v>
      </c>
      <c r="G47" s="30">
        <f t="shared" si="1"/>
        <v>1448.5</v>
      </c>
    </row>
    <row r="48" ht="17" customHeight="1" spans="1:7">
      <c r="A48" s="23">
        <v>46</v>
      </c>
      <c r="B48" s="35" t="s">
        <v>66</v>
      </c>
      <c r="C48" s="23" t="s">
        <v>67</v>
      </c>
      <c r="D48" s="23">
        <v>1059.62</v>
      </c>
      <c r="E48" s="23"/>
      <c r="F48" s="30">
        <v>388.88</v>
      </c>
      <c r="G48" s="30">
        <f t="shared" si="1"/>
        <v>1448.5</v>
      </c>
    </row>
    <row r="49" ht="17" customHeight="1" spans="1:7">
      <c r="A49" s="23">
        <v>47</v>
      </c>
      <c r="B49" s="36"/>
      <c r="C49" s="23" t="s">
        <v>68</v>
      </c>
      <c r="D49" s="23">
        <v>1059.62</v>
      </c>
      <c r="E49" s="23"/>
      <c r="G49" s="30">
        <f t="shared" si="1"/>
        <v>1059.62</v>
      </c>
    </row>
    <row r="50" ht="17" customHeight="1" spans="1:7">
      <c r="A50" s="23">
        <v>48</v>
      </c>
      <c r="B50" s="35" t="s">
        <v>69</v>
      </c>
      <c r="C50" s="23" t="s">
        <v>70</v>
      </c>
      <c r="D50" s="23">
        <v>1059.62</v>
      </c>
      <c r="E50" s="23"/>
      <c r="G50" s="30">
        <f t="shared" si="1"/>
        <v>1059.62</v>
      </c>
    </row>
    <row r="51" ht="17" customHeight="1" spans="1:7">
      <c r="A51" s="23">
        <v>49</v>
      </c>
      <c r="B51" s="37"/>
      <c r="C51" s="23" t="s">
        <v>71</v>
      </c>
      <c r="D51" s="23">
        <v>1059.62</v>
      </c>
      <c r="E51" s="23"/>
      <c r="G51" s="30">
        <f t="shared" si="1"/>
        <v>1059.62</v>
      </c>
    </row>
    <row r="52" ht="17" customHeight="1" spans="1:7">
      <c r="A52" s="23">
        <v>50</v>
      </c>
      <c r="B52" s="36"/>
      <c r="C52" s="23" t="s">
        <v>72</v>
      </c>
      <c r="D52" s="23">
        <v>1059.62</v>
      </c>
      <c r="E52" s="23"/>
      <c r="G52" s="30">
        <f t="shared" si="1"/>
        <v>1059.62</v>
      </c>
    </row>
    <row r="53" ht="17" customHeight="1" spans="1:7">
      <c r="A53" s="23">
        <v>51</v>
      </c>
      <c r="B53" s="22" t="s">
        <v>73</v>
      </c>
      <c r="C53" s="23" t="s">
        <v>74</v>
      </c>
      <c r="D53" s="23">
        <v>1059.62</v>
      </c>
      <c r="E53" s="23"/>
      <c r="G53" s="30">
        <f t="shared" si="1"/>
        <v>1059.62</v>
      </c>
    </row>
    <row r="54" ht="17" customHeight="1" spans="1:7">
      <c r="A54" s="23">
        <v>52</v>
      </c>
      <c r="B54" s="35" t="s">
        <v>75</v>
      </c>
      <c r="C54" s="23" t="s">
        <v>76</v>
      </c>
      <c r="D54" s="23">
        <v>1059.62</v>
      </c>
      <c r="E54" s="23"/>
      <c r="G54" s="30">
        <f t="shared" si="1"/>
        <v>1059.62</v>
      </c>
    </row>
    <row r="55" ht="17" customHeight="1" spans="1:7">
      <c r="A55" s="23">
        <v>53</v>
      </c>
      <c r="B55" s="37"/>
      <c r="C55" s="23" t="s">
        <v>77</v>
      </c>
      <c r="D55" s="23">
        <v>1059.62</v>
      </c>
      <c r="E55" s="23"/>
      <c r="G55" s="30">
        <f t="shared" si="1"/>
        <v>1059.62</v>
      </c>
    </row>
    <row r="56" ht="17" customHeight="1" spans="1:7">
      <c r="A56" s="23">
        <v>54</v>
      </c>
      <c r="B56" s="36"/>
      <c r="C56" s="23" t="s">
        <v>78</v>
      </c>
      <c r="D56" s="23">
        <v>1059.62</v>
      </c>
      <c r="E56" s="23"/>
      <c r="G56" s="30">
        <f t="shared" si="1"/>
        <v>1059.62</v>
      </c>
    </row>
    <row r="57" ht="17" customHeight="1" spans="1:7">
      <c r="A57" s="23">
        <v>55</v>
      </c>
      <c r="B57" s="35" t="s">
        <v>79</v>
      </c>
      <c r="C57" s="23" t="s">
        <v>80</v>
      </c>
      <c r="D57" s="23">
        <v>1059.62</v>
      </c>
      <c r="E57" s="23"/>
      <c r="G57" s="30">
        <f t="shared" si="1"/>
        <v>1059.62</v>
      </c>
    </row>
    <row r="58" ht="17" customHeight="1" spans="1:7">
      <c r="A58" s="23">
        <v>56</v>
      </c>
      <c r="B58" s="37"/>
      <c r="C58" s="23" t="s">
        <v>81</v>
      </c>
      <c r="D58" s="23">
        <v>1059.62</v>
      </c>
      <c r="E58" s="23"/>
      <c r="G58" s="30">
        <f t="shared" si="1"/>
        <v>1059.62</v>
      </c>
    </row>
    <row r="59" ht="17" customHeight="1" spans="1:7">
      <c r="A59" s="23">
        <v>57</v>
      </c>
      <c r="B59" s="37"/>
      <c r="C59" s="23" t="s">
        <v>82</v>
      </c>
      <c r="D59" s="23">
        <v>1059.62</v>
      </c>
      <c r="E59" s="23"/>
      <c r="G59" s="30">
        <f t="shared" si="1"/>
        <v>1059.62</v>
      </c>
    </row>
    <row r="60" ht="17" customHeight="1" spans="1:7">
      <c r="A60" s="23">
        <v>58</v>
      </c>
      <c r="B60" s="37"/>
      <c r="C60" s="23" t="s">
        <v>83</v>
      </c>
      <c r="D60" s="23">
        <v>1059.62</v>
      </c>
      <c r="E60" s="23"/>
      <c r="G60" s="30">
        <f t="shared" si="1"/>
        <v>1059.62</v>
      </c>
    </row>
    <row r="61" ht="17" customHeight="1" spans="1:7">
      <c r="A61" s="23">
        <v>59</v>
      </c>
      <c r="B61" s="36"/>
      <c r="C61" s="23" t="s">
        <v>84</v>
      </c>
      <c r="D61" s="23">
        <v>1059.62</v>
      </c>
      <c r="E61" s="23"/>
      <c r="G61" s="30">
        <f t="shared" si="1"/>
        <v>1059.62</v>
      </c>
    </row>
    <row r="62" ht="17" customHeight="1" spans="1:7">
      <c r="A62" s="23">
        <v>60</v>
      </c>
      <c r="B62" s="22" t="s">
        <v>85</v>
      </c>
      <c r="C62" s="23" t="s">
        <v>86</v>
      </c>
      <c r="D62" s="23">
        <v>1059.62</v>
      </c>
      <c r="E62" s="23"/>
      <c r="G62" s="30">
        <f t="shared" si="1"/>
        <v>1059.62</v>
      </c>
    </row>
    <row r="63" spans="1:5">
      <c r="A63" s="23"/>
      <c r="B63" s="22" t="s">
        <v>87</v>
      </c>
      <c r="C63" s="23"/>
      <c r="D63" s="23">
        <v>70994.54</v>
      </c>
      <c r="E63" s="23"/>
    </row>
    <row r="64" spans="2:2">
      <c r="B64" s="32" t="s">
        <v>88</v>
      </c>
    </row>
  </sheetData>
  <autoFilter ref="A2:G65">
    <extLst/>
  </autoFilter>
  <mergeCells count="12">
    <mergeCell ref="A1:E1"/>
    <mergeCell ref="B5:B6"/>
    <mergeCell ref="B8:B9"/>
    <mergeCell ref="B11:B14"/>
    <mergeCell ref="B15:B18"/>
    <mergeCell ref="B19:B40"/>
    <mergeCell ref="B42:B44"/>
    <mergeCell ref="B45:B46"/>
    <mergeCell ref="B48:B49"/>
    <mergeCell ref="B50:B52"/>
    <mergeCell ref="B54:B56"/>
    <mergeCell ref="B57:B61"/>
  </mergeCells>
  <pageMargins left="0.7" right="0.7" top="0.314583333333333" bottom="0.314583333333333" header="0.3" footer="0.3"/>
  <pageSetup paperSize="9" scale="9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C34" sqref="C34"/>
    </sheetView>
  </sheetViews>
  <sheetFormatPr defaultColWidth="9" defaultRowHeight="14.4" outlineLevelRow="7" outlineLevelCol="6"/>
  <cols>
    <col min="1" max="1" width="9" style="1"/>
    <col min="2" max="2" width="30" style="1" customWidth="1"/>
    <col min="3" max="3" width="19.375" style="1" customWidth="1"/>
    <col min="4" max="5" width="12.25" style="1" customWidth="1"/>
    <col min="6" max="6" width="11" style="1" customWidth="1"/>
    <col min="7" max="7" width="9" style="1"/>
    <col min="8" max="16384" width="9" style="2"/>
  </cols>
  <sheetData>
    <row r="1" ht="35" customHeight="1" spans="1:7">
      <c r="A1" s="3" t="s">
        <v>89</v>
      </c>
      <c r="B1" s="3"/>
      <c r="C1" s="3"/>
      <c r="D1" s="3"/>
      <c r="E1" s="3"/>
      <c r="F1" s="3"/>
      <c r="G1" s="3"/>
    </row>
    <row r="2" ht="27" customHeight="1" spans="1:7">
      <c r="A2" s="4" t="s">
        <v>1</v>
      </c>
      <c r="B2" s="4" t="s">
        <v>2</v>
      </c>
      <c r="C2" s="4" t="s">
        <v>3</v>
      </c>
      <c r="D2" s="4" t="s">
        <v>90</v>
      </c>
      <c r="E2" s="4" t="s">
        <v>91</v>
      </c>
      <c r="F2" s="4" t="s">
        <v>87</v>
      </c>
      <c r="G2" s="4" t="s">
        <v>5</v>
      </c>
    </row>
    <row r="3" ht="27" customHeight="1" spans="1:7">
      <c r="A3" s="4">
        <v>1</v>
      </c>
      <c r="B3" s="4" t="s">
        <v>64</v>
      </c>
      <c r="C3" s="4" t="s">
        <v>65</v>
      </c>
      <c r="D3" s="4">
        <v>754.88</v>
      </c>
      <c r="E3" s="4">
        <v>388.88</v>
      </c>
      <c r="F3" s="4">
        <v>1143.76</v>
      </c>
      <c r="G3" s="4" t="s">
        <v>92</v>
      </c>
    </row>
    <row r="4" ht="27" customHeight="1" spans="1:7">
      <c r="A4" s="4">
        <v>2</v>
      </c>
      <c r="B4" s="41" t="s">
        <v>66</v>
      </c>
      <c r="C4" s="4" t="s">
        <v>67</v>
      </c>
      <c r="D4" s="4">
        <v>754.88</v>
      </c>
      <c r="E4" s="4">
        <v>388.88</v>
      </c>
      <c r="F4" s="4">
        <v>1143.76</v>
      </c>
      <c r="G4" s="4" t="s">
        <v>93</v>
      </c>
    </row>
    <row r="5" ht="27" customHeight="1" spans="1:7">
      <c r="A5" s="4">
        <v>4</v>
      </c>
      <c r="B5" s="42" t="s">
        <v>16</v>
      </c>
      <c r="C5" s="4" t="s">
        <v>17</v>
      </c>
      <c r="D5" s="4">
        <v>754.88</v>
      </c>
      <c r="E5" s="4">
        <v>388.88</v>
      </c>
      <c r="F5" s="42">
        <v>2287.52</v>
      </c>
      <c r="G5" s="4" t="s">
        <v>93</v>
      </c>
    </row>
    <row r="6" ht="27" customHeight="1" spans="1:7">
      <c r="A6" s="4">
        <v>5</v>
      </c>
      <c r="B6" s="43"/>
      <c r="C6" s="4" t="s">
        <v>18</v>
      </c>
      <c r="D6" s="4">
        <v>754.88</v>
      </c>
      <c r="E6" s="4">
        <v>388.88</v>
      </c>
      <c r="F6" s="43"/>
      <c r="G6" s="4" t="s">
        <v>93</v>
      </c>
    </row>
    <row r="7" ht="27" customHeight="1" spans="1:7">
      <c r="A7" s="4"/>
      <c r="B7" s="4" t="s">
        <v>87</v>
      </c>
      <c r="C7" s="4"/>
      <c r="D7" s="4">
        <v>3019.52</v>
      </c>
      <c r="E7" s="4">
        <v>1555.52</v>
      </c>
      <c r="F7" s="4">
        <v>4575.04</v>
      </c>
      <c r="G7" s="4"/>
    </row>
    <row r="8" spans="2:2">
      <c r="B8" s="1" t="s">
        <v>88</v>
      </c>
    </row>
  </sheetData>
  <mergeCells count="3">
    <mergeCell ref="A1:G1"/>
    <mergeCell ref="B5:B6"/>
    <mergeCell ref="F5:F6"/>
  </mergeCells>
  <pageMargins left="0.7" right="0.7" top="0.75" bottom="0.75" header="0.3" footer="0.3"/>
  <pageSetup paperSize="9" scale="7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9"/>
  <sheetViews>
    <sheetView workbookViewId="0">
      <selection activeCell="K26" sqref="K26"/>
    </sheetView>
  </sheetViews>
  <sheetFormatPr defaultColWidth="9" defaultRowHeight="14.4" outlineLevelCol="6"/>
  <cols>
    <col min="1" max="1" width="9" style="31"/>
    <col min="2" max="2" width="30.625" style="32" customWidth="1"/>
    <col min="3" max="3" width="20.75" style="31" customWidth="1"/>
    <col min="4" max="4" width="13.75" style="31" customWidth="1"/>
    <col min="5" max="5" width="15.625" style="31" customWidth="1"/>
    <col min="6" max="16384" width="9" style="30"/>
  </cols>
  <sheetData>
    <row r="1" ht="34" customHeight="1" spans="1:5">
      <c r="A1" s="33" t="s">
        <v>94</v>
      </c>
      <c r="B1" s="34"/>
      <c r="C1" s="33"/>
      <c r="D1" s="33"/>
      <c r="E1" s="33"/>
    </row>
    <row r="2" spans="1:5">
      <c r="A2" s="23" t="s">
        <v>1</v>
      </c>
      <c r="B2" s="22" t="s">
        <v>2</v>
      </c>
      <c r="C2" s="23" t="s">
        <v>3</v>
      </c>
      <c r="D2" s="23" t="s">
        <v>4</v>
      </c>
      <c r="E2" s="23" t="s">
        <v>5</v>
      </c>
    </row>
    <row r="3" ht="17" customHeight="1" spans="1:5">
      <c r="A3" s="23">
        <v>1</v>
      </c>
      <c r="B3" s="22" t="s">
        <v>6</v>
      </c>
      <c r="C3" s="23" t="s">
        <v>7</v>
      </c>
      <c r="D3" s="23">
        <v>1059.62</v>
      </c>
      <c r="E3" s="23"/>
    </row>
    <row r="4" ht="17" customHeight="1" spans="1:5">
      <c r="A4" s="23">
        <v>2</v>
      </c>
      <c r="B4" s="22" t="s">
        <v>8</v>
      </c>
      <c r="C4" s="23" t="s">
        <v>9</v>
      </c>
      <c r="D4" s="23">
        <v>1059.62</v>
      </c>
      <c r="E4" s="23"/>
    </row>
    <row r="5" s="40" customFormat="1" ht="17" customHeight="1" spans="1:7">
      <c r="A5" s="23">
        <v>3</v>
      </c>
      <c r="B5" s="35" t="s">
        <v>11</v>
      </c>
      <c r="C5" s="23" t="s">
        <v>12</v>
      </c>
      <c r="D5" s="23">
        <v>1059.62</v>
      </c>
      <c r="E5" s="23"/>
      <c r="G5" s="30"/>
    </row>
    <row r="6" s="40" customFormat="1" ht="17" customHeight="1" spans="1:7">
      <c r="A6" s="23">
        <v>4</v>
      </c>
      <c r="B6" s="36"/>
      <c r="C6" s="23" t="s">
        <v>13</v>
      </c>
      <c r="D6" s="23">
        <v>1059.62</v>
      </c>
      <c r="E6" s="23"/>
      <c r="G6" s="30"/>
    </row>
    <row r="7" s="40" customFormat="1" ht="17" customHeight="1" spans="1:7">
      <c r="A7" s="23">
        <v>5</v>
      </c>
      <c r="B7" s="22" t="s">
        <v>14</v>
      </c>
      <c r="C7" s="23" t="s">
        <v>15</v>
      </c>
      <c r="D7" s="23">
        <v>1059.62</v>
      </c>
      <c r="E7" s="23"/>
      <c r="G7" s="30"/>
    </row>
    <row r="8" s="40" customFormat="1" ht="17" customHeight="1" spans="1:7">
      <c r="A8" s="23">
        <v>6</v>
      </c>
      <c r="B8" s="35" t="s">
        <v>16</v>
      </c>
      <c r="C8" s="23" t="s">
        <v>17</v>
      </c>
      <c r="D8" s="23">
        <v>1059.62</v>
      </c>
      <c r="E8" s="23"/>
      <c r="G8" s="30"/>
    </row>
    <row r="9" s="40" customFormat="1" ht="17" customHeight="1" spans="1:7">
      <c r="A9" s="23">
        <v>7</v>
      </c>
      <c r="B9" s="36"/>
      <c r="C9" s="23" t="s">
        <v>18</v>
      </c>
      <c r="D9" s="23">
        <v>1059.62</v>
      </c>
      <c r="E9" s="23"/>
      <c r="G9" s="30"/>
    </row>
    <row r="10" s="40" customFormat="1" ht="17" customHeight="1" spans="1:7">
      <c r="A10" s="23">
        <v>8</v>
      </c>
      <c r="B10" s="22" t="s">
        <v>19</v>
      </c>
      <c r="C10" s="23" t="s">
        <v>20</v>
      </c>
      <c r="D10" s="23">
        <v>1059.62</v>
      </c>
      <c r="E10" s="23"/>
      <c r="G10" s="30"/>
    </row>
    <row r="11" s="40" customFormat="1" ht="17" customHeight="1" spans="1:7">
      <c r="A11" s="23">
        <v>9</v>
      </c>
      <c r="B11" s="35" t="s">
        <v>21</v>
      </c>
      <c r="C11" s="23" t="s">
        <v>22</v>
      </c>
      <c r="D11" s="23">
        <v>1059.62</v>
      </c>
      <c r="E11" s="23"/>
      <c r="G11" s="30"/>
    </row>
    <row r="12" s="40" customFormat="1" ht="17" customHeight="1" spans="1:7">
      <c r="A12" s="23">
        <v>10</v>
      </c>
      <c r="B12" s="37"/>
      <c r="C12" s="23" t="s">
        <v>24</v>
      </c>
      <c r="D12" s="23">
        <v>1059.62</v>
      </c>
      <c r="E12" s="23"/>
      <c r="G12" s="30"/>
    </row>
    <row r="13" s="40" customFormat="1" ht="17" customHeight="1" spans="1:7">
      <c r="A13" s="23">
        <v>11</v>
      </c>
      <c r="B13" s="37"/>
      <c r="C13" s="23" t="s">
        <v>25</v>
      </c>
      <c r="D13" s="23">
        <v>1059.62</v>
      </c>
      <c r="E13" s="23"/>
      <c r="G13" s="30"/>
    </row>
    <row r="14" s="40" customFormat="1" ht="17" customHeight="1" spans="1:7">
      <c r="A14" s="23">
        <v>12</v>
      </c>
      <c r="B14" s="36"/>
      <c r="C14" s="23" t="s">
        <v>26</v>
      </c>
      <c r="D14" s="23">
        <v>1059.62</v>
      </c>
      <c r="E14" s="23"/>
      <c r="G14" s="30"/>
    </row>
    <row r="15" s="40" customFormat="1" ht="17" customHeight="1" spans="1:7">
      <c r="A15" s="23">
        <v>13</v>
      </c>
      <c r="B15" s="35" t="s">
        <v>27</v>
      </c>
      <c r="C15" s="23" t="s">
        <v>28</v>
      </c>
      <c r="D15" s="23">
        <v>1059.62</v>
      </c>
      <c r="E15" s="23"/>
      <c r="G15" s="30"/>
    </row>
    <row r="16" s="40" customFormat="1" ht="17" customHeight="1" spans="1:7">
      <c r="A16" s="23">
        <v>14</v>
      </c>
      <c r="B16" s="37"/>
      <c r="C16" s="23" t="s">
        <v>29</v>
      </c>
      <c r="D16" s="23">
        <v>1059.62</v>
      </c>
      <c r="E16" s="23"/>
      <c r="G16" s="30"/>
    </row>
    <row r="17" s="40" customFormat="1" ht="17" customHeight="1" spans="1:7">
      <c r="A17" s="23">
        <v>15</v>
      </c>
      <c r="B17" s="37"/>
      <c r="C17" s="23" t="s">
        <v>30</v>
      </c>
      <c r="D17" s="23">
        <v>1059.62</v>
      </c>
      <c r="E17" s="23"/>
      <c r="G17" s="30"/>
    </row>
    <row r="18" s="40" customFormat="1" ht="17" customHeight="1" spans="1:7">
      <c r="A18" s="23">
        <v>16</v>
      </c>
      <c r="B18" s="36"/>
      <c r="C18" s="23" t="s">
        <v>31</v>
      </c>
      <c r="D18" s="23">
        <v>1059.62</v>
      </c>
      <c r="E18" s="23"/>
      <c r="G18" s="30"/>
    </row>
    <row r="19" s="40" customFormat="1" ht="17" customHeight="1" spans="1:7">
      <c r="A19" s="23">
        <v>17</v>
      </c>
      <c r="B19" s="35" t="s">
        <v>32</v>
      </c>
      <c r="C19" s="23" t="s">
        <v>33</v>
      </c>
      <c r="D19" s="23">
        <v>1059.62</v>
      </c>
      <c r="E19" s="23"/>
      <c r="G19" s="30"/>
    </row>
    <row r="20" s="40" customFormat="1" ht="17" customHeight="1" spans="1:7">
      <c r="A20" s="23">
        <v>18</v>
      </c>
      <c r="B20" s="37"/>
      <c r="C20" s="23" t="s">
        <v>34</v>
      </c>
      <c r="D20" s="23">
        <v>1059.62</v>
      </c>
      <c r="E20" s="23"/>
      <c r="G20" s="30"/>
    </row>
    <row r="21" s="40" customFormat="1" ht="17" customHeight="1" spans="1:7">
      <c r="A21" s="23">
        <v>19</v>
      </c>
      <c r="B21" s="37"/>
      <c r="C21" s="23" t="s">
        <v>35</v>
      </c>
      <c r="D21" s="23">
        <v>1059.62</v>
      </c>
      <c r="E21" s="23"/>
      <c r="G21" s="30"/>
    </row>
    <row r="22" s="40" customFormat="1" ht="17" customHeight="1" spans="1:7">
      <c r="A22" s="23">
        <v>20</v>
      </c>
      <c r="B22" s="37"/>
      <c r="C22" s="23" t="s">
        <v>36</v>
      </c>
      <c r="D22" s="23">
        <v>1059.62</v>
      </c>
      <c r="E22" s="23"/>
      <c r="G22" s="30"/>
    </row>
    <row r="23" s="40" customFormat="1" ht="17" customHeight="1" spans="1:7">
      <c r="A23" s="23">
        <v>21</v>
      </c>
      <c r="B23" s="37"/>
      <c r="C23" s="23" t="s">
        <v>37</v>
      </c>
      <c r="D23" s="23">
        <v>1059.62</v>
      </c>
      <c r="E23" s="23"/>
      <c r="G23" s="30"/>
    </row>
    <row r="24" s="40" customFormat="1" ht="17" customHeight="1" spans="1:7">
      <c r="A24" s="23">
        <v>22</v>
      </c>
      <c r="B24" s="37"/>
      <c r="C24" s="23" t="s">
        <v>38</v>
      </c>
      <c r="D24" s="23">
        <v>1059.62</v>
      </c>
      <c r="E24" s="23"/>
      <c r="G24" s="30"/>
    </row>
    <row r="25" s="40" customFormat="1" ht="17" customHeight="1" spans="1:7">
      <c r="A25" s="23">
        <v>23</v>
      </c>
      <c r="B25" s="37"/>
      <c r="C25" s="23" t="s">
        <v>39</v>
      </c>
      <c r="D25" s="23">
        <v>1059.62</v>
      </c>
      <c r="E25" s="23"/>
      <c r="G25" s="30"/>
    </row>
    <row r="26" s="40" customFormat="1" ht="17" customHeight="1" spans="1:7">
      <c r="A26" s="23">
        <v>24</v>
      </c>
      <c r="B26" s="37"/>
      <c r="C26" s="23" t="s">
        <v>40</v>
      </c>
      <c r="D26" s="23">
        <v>1059.62</v>
      </c>
      <c r="E26" s="23"/>
      <c r="G26" s="30"/>
    </row>
    <row r="27" s="40" customFormat="1" ht="17" customHeight="1" spans="1:7">
      <c r="A27" s="23">
        <v>25</v>
      </c>
      <c r="B27" s="37"/>
      <c r="C27" s="23" t="s">
        <v>41</v>
      </c>
      <c r="D27" s="23">
        <v>1059.62</v>
      </c>
      <c r="E27" s="23"/>
      <c r="G27" s="30"/>
    </row>
    <row r="28" s="40" customFormat="1" ht="17" customHeight="1" spans="1:7">
      <c r="A28" s="23">
        <v>26</v>
      </c>
      <c r="B28" s="37"/>
      <c r="C28" s="23" t="s">
        <v>42</v>
      </c>
      <c r="D28" s="23">
        <v>1059.62</v>
      </c>
      <c r="E28" s="23"/>
      <c r="G28" s="30"/>
    </row>
    <row r="29" s="40" customFormat="1" ht="17" customHeight="1" spans="1:7">
      <c r="A29" s="23">
        <v>27</v>
      </c>
      <c r="B29" s="37"/>
      <c r="C29" s="23" t="s">
        <v>43</v>
      </c>
      <c r="D29" s="23">
        <v>1059.62</v>
      </c>
      <c r="E29" s="23"/>
      <c r="G29" s="30"/>
    </row>
    <row r="30" s="40" customFormat="1" ht="17" customHeight="1" spans="1:7">
      <c r="A30" s="23">
        <v>28</v>
      </c>
      <c r="B30" s="37"/>
      <c r="C30" s="23" t="s">
        <v>44</v>
      </c>
      <c r="D30" s="23">
        <v>1059.62</v>
      </c>
      <c r="E30" s="23"/>
      <c r="G30" s="30"/>
    </row>
    <row r="31" s="40" customFormat="1" ht="17" customHeight="1" spans="1:7">
      <c r="A31" s="23">
        <v>29</v>
      </c>
      <c r="B31" s="37"/>
      <c r="C31" s="23" t="s">
        <v>45</v>
      </c>
      <c r="D31" s="23">
        <v>1059.62</v>
      </c>
      <c r="E31" s="23"/>
      <c r="G31" s="30"/>
    </row>
    <row r="32" s="40" customFormat="1" ht="17" customHeight="1" spans="1:7">
      <c r="A32" s="23">
        <v>30</v>
      </c>
      <c r="B32" s="37"/>
      <c r="C32" s="23" t="s">
        <v>46</v>
      </c>
      <c r="D32" s="23">
        <v>1059.62</v>
      </c>
      <c r="E32" s="23"/>
      <c r="G32" s="30"/>
    </row>
    <row r="33" s="40" customFormat="1" ht="17" customHeight="1" spans="1:7">
      <c r="A33" s="23">
        <v>31</v>
      </c>
      <c r="B33" s="37"/>
      <c r="C33" s="23" t="s">
        <v>47</v>
      </c>
      <c r="D33" s="23">
        <v>1059.62</v>
      </c>
      <c r="E33" s="23"/>
      <c r="G33" s="30"/>
    </row>
    <row r="34" s="40" customFormat="1" ht="17" customHeight="1" spans="1:7">
      <c r="A34" s="23">
        <v>32</v>
      </c>
      <c r="B34" s="37"/>
      <c r="C34" s="23" t="s">
        <v>48</v>
      </c>
      <c r="D34" s="23">
        <v>1059.62</v>
      </c>
      <c r="E34" s="23"/>
      <c r="G34" s="30"/>
    </row>
    <row r="35" s="40" customFormat="1" ht="17" customHeight="1" spans="1:7">
      <c r="A35" s="23">
        <v>33</v>
      </c>
      <c r="B35" s="37"/>
      <c r="C35" s="23" t="s">
        <v>49</v>
      </c>
      <c r="D35" s="23">
        <v>1059.62</v>
      </c>
      <c r="E35" s="23"/>
      <c r="G35" s="30"/>
    </row>
    <row r="36" s="40" customFormat="1" ht="17" customHeight="1" spans="1:7">
      <c r="A36" s="23">
        <v>34</v>
      </c>
      <c r="B36" s="37"/>
      <c r="C36" s="23" t="s">
        <v>50</v>
      </c>
      <c r="D36" s="23">
        <v>1059.62</v>
      </c>
      <c r="E36" s="23"/>
      <c r="G36" s="30"/>
    </row>
    <row r="37" s="30" customFormat="1" ht="17" customHeight="1" spans="1:5">
      <c r="A37" s="23">
        <v>35</v>
      </c>
      <c r="B37" s="37"/>
      <c r="C37" s="23" t="s">
        <v>51</v>
      </c>
      <c r="D37" s="23">
        <v>1059.62</v>
      </c>
      <c r="E37" s="23"/>
    </row>
    <row r="38" s="30" customFormat="1" ht="17" customHeight="1" spans="1:5">
      <c r="A38" s="23">
        <v>36</v>
      </c>
      <c r="B38" s="37"/>
      <c r="C38" s="23" t="s">
        <v>52</v>
      </c>
      <c r="D38" s="23">
        <v>1059.62</v>
      </c>
      <c r="E38" s="23"/>
    </row>
    <row r="39" ht="14" customHeight="1" spans="1:5">
      <c r="A39" s="23">
        <v>37</v>
      </c>
      <c r="B39" s="37"/>
      <c r="C39" s="23" t="s">
        <v>53</v>
      </c>
      <c r="D39" s="23">
        <v>1059.62</v>
      </c>
      <c r="E39" s="23"/>
    </row>
    <row r="40" ht="17" customHeight="1" spans="1:5">
      <c r="A40" s="23">
        <v>38</v>
      </c>
      <c r="B40" s="36"/>
      <c r="C40" s="23" t="s">
        <v>54</v>
      </c>
      <c r="D40" s="23">
        <v>1059.62</v>
      </c>
      <c r="E40" s="23"/>
    </row>
    <row r="41" ht="17" customHeight="1" spans="1:5">
      <c r="A41" s="23">
        <v>39</v>
      </c>
      <c r="B41" s="22" t="s">
        <v>55</v>
      </c>
      <c r="C41" s="23" t="s">
        <v>56</v>
      </c>
      <c r="D41" s="23">
        <v>1059.62</v>
      </c>
      <c r="E41" s="23"/>
    </row>
    <row r="42" s="30" customFormat="1" ht="17" customHeight="1" spans="1:5">
      <c r="A42" s="23">
        <v>40</v>
      </c>
      <c r="B42" s="35" t="s">
        <v>57</v>
      </c>
      <c r="C42" s="23" t="s">
        <v>58</v>
      </c>
      <c r="D42" s="23">
        <v>1059.62</v>
      </c>
      <c r="E42" s="23"/>
    </row>
    <row r="43" ht="17" customHeight="1" spans="1:5">
      <c r="A43" s="23">
        <v>41</v>
      </c>
      <c r="B43" s="37"/>
      <c r="C43" s="23" t="s">
        <v>59</v>
      </c>
      <c r="D43" s="23">
        <v>1059.62</v>
      </c>
      <c r="E43" s="23"/>
    </row>
    <row r="44" ht="17" customHeight="1" spans="1:5">
      <c r="A44" s="23">
        <v>42</v>
      </c>
      <c r="B44" s="36"/>
      <c r="C44" s="23" t="s">
        <v>60</v>
      </c>
      <c r="D44" s="23">
        <v>1059.62</v>
      </c>
      <c r="E44" s="23"/>
    </row>
    <row r="45" ht="17" customHeight="1" spans="1:5">
      <c r="A45" s="23">
        <v>43</v>
      </c>
      <c r="B45" s="35" t="s">
        <v>61</v>
      </c>
      <c r="C45" s="23" t="s">
        <v>62</v>
      </c>
      <c r="D45" s="23">
        <v>1059.62</v>
      </c>
      <c r="E45" s="23"/>
    </row>
    <row r="46" ht="17" customHeight="1" spans="1:5">
      <c r="A46" s="23">
        <v>44</v>
      </c>
      <c r="B46" s="36"/>
      <c r="C46" s="23" t="s">
        <v>63</v>
      </c>
      <c r="D46" s="23">
        <v>1059.62</v>
      </c>
      <c r="E46" s="23"/>
    </row>
    <row r="47" s="30" customFormat="1" ht="17" customHeight="1" spans="1:5">
      <c r="A47" s="23">
        <v>45</v>
      </c>
      <c r="B47" s="22" t="s">
        <v>64</v>
      </c>
      <c r="C47" s="23" t="s">
        <v>65</v>
      </c>
      <c r="D47" s="23">
        <v>1059.62</v>
      </c>
      <c r="E47" s="23"/>
    </row>
    <row r="48" s="30" customFormat="1" ht="17" customHeight="1" spans="1:5">
      <c r="A48" s="23">
        <v>46</v>
      </c>
      <c r="B48" s="35" t="s">
        <v>66</v>
      </c>
      <c r="C48" s="23" t="s">
        <v>67</v>
      </c>
      <c r="D48" s="23">
        <v>1059.62</v>
      </c>
      <c r="E48" s="23"/>
    </row>
    <row r="49" s="30" customFormat="1" ht="17" customHeight="1" spans="1:5">
      <c r="A49" s="23">
        <v>47</v>
      </c>
      <c r="B49" s="36"/>
      <c r="C49" s="23" t="s">
        <v>68</v>
      </c>
      <c r="D49" s="23">
        <v>1059.62</v>
      </c>
      <c r="E49" s="23"/>
    </row>
    <row r="50" s="30" customFormat="1" ht="17" customHeight="1" spans="1:5">
      <c r="A50" s="23">
        <v>48</v>
      </c>
      <c r="B50" s="35" t="s">
        <v>69</v>
      </c>
      <c r="C50" s="23" t="s">
        <v>70</v>
      </c>
      <c r="D50" s="23">
        <v>1059.62</v>
      </c>
      <c r="E50" s="23"/>
    </row>
    <row r="51" ht="17" customHeight="1" spans="1:5">
      <c r="A51" s="23">
        <v>49</v>
      </c>
      <c r="B51" s="37"/>
      <c r="C51" s="23" t="s">
        <v>71</v>
      </c>
      <c r="D51" s="23">
        <v>1059.62</v>
      </c>
      <c r="E51" s="23"/>
    </row>
    <row r="52" ht="17" customHeight="1" spans="1:5">
      <c r="A52" s="23">
        <v>50</v>
      </c>
      <c r="B52" s="36"/>
      <c r="C52" s="23" t="s">
        <v>72</v>
      </c>
      <c r="D52" s="23">
        <v>1059.62</v>
      </c>
      <c r="E52" s="23"/>
    </row>
    <row r="53" ht="17" customHeight="1" spans="1:5">
      <c r="A53" s="23">
        <v>51</v>
      </c>
      <c r="B53" s="35" t="s">
        <v>75</v>
      </c>
      <c r="C53" s="23" t="s">
        <v>76</v>
      </c>
      <c r="D53" s="23">
        <v>1059.62</v>
      </c>
      <c r="E53" s="23"/>
    </row>
    <row r="54" ht="17" customHeight="1" spans="1:5">
      <c r="A54" s="23">
        <v>52</v>
      </c>
      <c r="B54" s="37"/>
      <c r="C54" s="23" t="s">
        <v>77</v>
      </c>
      <c r="D54" s="23">
        <v>1059.62</v>
      </c>
      <c r="E54" s="23"/>
    </row>
    <row r="55" ht="17" customHeight="1" spans="1:5">
      <c r="A55" s="23">
        <v>53</v>
      </c>
      <c r="B55" s="36"/>
      <c r="C55" s="23" t="s">
        <v>78</v>
      </c>
      <c r="D55" s="23">
        <v>1059.62</v>
      </c>
      <c r="E55" s="23"/>
    </row>
    <row r="56" ht="17" customHeight="1" spans="1:5">
      <c r="A56" s="23">
        <v>54</v>
      </c>
      <c r="B56" s="35" t="s">
        <v>79</v>
      </c>
      <c r="C56" s="23" t="s">
        <v>80</v>
      </c>
      <c r="D56" s="23">
        <v>1059.62</v>
      </c>
      <c r="E56" s="23"/>
    </row>
    <row r="57" ht="17" customHeight="1" spans="1:5">
      <c r="A57" s="23">
        <v>55</v>
      </c>
      <c r="B57" s="37"/>
      <c r="C57" s="23" t="s">
        <v>81</v>
      </c>
      <c r="D57" s="23">
        <v>1059.62</v>
      </c>
      <c r="E57" s="23"/>
    </row>
    <row r="58" ht="17" customHeight="1" spans="1:5">
      <c r="A58" s="23">
        <v>56</v>
      </c>
      <c r="B58" s="37"/>
      <c r="C58" s="23" t="s">
        <v>82</v>
      </c>
      <c r="D58" s="23">
        <v>1059.62</v>
      </c>
      <c r="E58" s="23"/>
    </row>
    <row r="59" ht="17" customHeight="1" spans="1:5">
      <c r="A59" s="23">
        <v>57</v>
      </c>
      <c r="B59" s="37"/>
      <c r="C59" s="23" t="s">
        <v>83</v>
      </c>
      <c r="D59" s="23">
        <v>1059.62</v>
      </c>
      <c r="E59" s="23"/>
    </row>
    <row r="60" ht="17" customHeight="1" spans="1:5">
      <c r="A60" s="23">
        <v>58</v>
      </c>
      <c r="B60" s="36"/>
      <c r="C60" s="23" t="s">
        <v>84</v>
      </c>
      <c r="D60" s="23">
        <v>1059.62</v>
      </c>
      <c r="E60" s="23"/>
    </row>
    <row r="61" ht="17" customHeight="1" spans="1:5">
      <c r="A61" s="23">
        <v>59</v>
      </c>
      <c r="B61" s="22" t="s">
        <v>85</v>
      </c>
      <c r="C61" s="23" t="s">
        <v>86</v>
      </c>
      <c r="D61" s="23">
        <v>1059.62</v>
      </c>
      <c r="E61" s="23"/>
    </row>
    <row r="62" ht="17" customHeight="1" spans="1:5">
      <c r="A62" s="23">
        <v>60</v>
      </c>
      <c r="B62" s="35" t="s">
        <v>95</v>
      </c>
      <c r="C62" s="23" t="s">
        <v>96</v>
      </c>
      <c r="D62" s="23">
        <v>2119.24</v>
      </c>
      <c r="E62" s="39" t="s">
        <v>97</v>
      </c>
    </row>
    <row r="63" ht="17" customHeight="1" spans="1:5">
      <c r="A63" s="23">
        <v>61</v>
      </c>
      <c r="B63" s="36"/>
      <c r="C63" s="23" t="s">
        <v>98</v>
      </c>
      <c r="D63" s="23">
        <v>2119.24</v>
      </c>
      <c r="E63" s="39" t="s">
        <v>97</v>
      </c>
    </row>
    <row r="64" ht="17" customHeight="1" spans="1:5">
      <c r="A64" s="23">
        <v>62</v>
      </c>
      <c r="B64" s="35" t="s">
        <v>99</v>
      </c>
      <c r="C64" s="23" t="s">
        <v>100</v>
      </c>
      <c r="D64" s="23">
        <v>2119.24</v>
      </c>
      <c r="E64" s="39" t="s">
        <v>97</v>
      </c>
    </row>
    <row r="65" ht="17" customHeight="1" spans="1:5">
      <c r="A65" s="23">
        <v>63</v>
      </c>
      <c r="B65" s="37"/>
      <c r="C65" s="23" t="s">
        <v>101</v>
      </c>
      <c r="D65" s="23">
        <v>2119.24</v>
      </c>
      <c r="E65" s="39" t="s">
        <v>97</v>
      </c>
    </row>
    <row r="66" ht="17" customHeight="1" spans="1:5">
      <c r="A66" s="23">
        <v>64</v>
      </c>
      <c r="B66" s="37"/>
      <c r="C66" s="23" t="s">
        <v>102</v>
      </c>
      <c r="D66" s="23">
        <v>2119.24</v>
      </c>
      <c r="E66" s="39" t="s">
        <v>97</v>
      </c>
    </row>
    <row r="67" ht="17" customHeight="1" spans="1:5">
      <c r="A67" s="23">
        <v>65</v>
      </c>
      <c r="B67" s="36"/>
      <c r="C67" s="23" t="s">
        <v>103</v>
      </c>
      <c r="D67" s="23">
        <v>2119.24</v>
      </c>
      <c r="E67" s="39" t="s">
        <v>97</v>
      </c>
    </row>
    <row r="68" spans="1:5">
      <c r="A68" s="23"/>
      <c r="B68" s="22" t="s">
        <v>87</v>
      </c>
      <c r="C68" s="23"/>
      <c r="D68" s="23">
        <f>SUM(D3:D67)</f>
        <v>75233.0200000001</v>
      </c>
      <c r="E68" s="23"/>
    </row>
    <row r="69" spans="2:2">
      <c r="B69" s="32" t="s">
        <v>88</v>
      </c>
    </row>
  </sheetData>
  <autoFilter ref="A2:G70">
    <extLst/>
  </autoFilter>
  <mergeCells count="14">
    <mergeCell ref="A1:E1"/>
    <mergeCell ref="B5:B6"/>
    <mergeCell ref="B8:B9"/>
    <mergeCell ref="B11:B14"/>
    <mergeCell ref="B15:B18"/>
    <mergeCell ref="B19:B40"/>
    <mergeCell ref="B42:B44"/>
    <mergeCell ref="B45:B46"/>
    <mergeCell ref="B48:B49"/>
    <mergeCell ref="B50:B52"/>
    <mergeCell ref="B53:B55"/>
    <mergeCell ref="B56:B60"/>
    <mergeCell ref="B62:B63"/>
    <mergeCell ref="B64:B67"/>
  </mergeCells>
  <pageMargins left="0.7" right="0.7" top="0.314583333333333" bottom="0.314583333333333" header="0.3" footer="0.3"/>
  <pageSetup paperSize="9" scale="9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3"/>
  <sheetViews>
    <sheetView workbookViewId="0">
      <selection activeCell="A1" sqref="A1:E1"/>
    </sheetView>
  </sheetViews>
  <sheetFormatPr defaultColWidth="9" defaultRowHeight="14.4" outlineLevelCol="6"/>
  <cols>
    <col min="1" max="1" width="9" style="31"/>
    <col min="2" max="2" width="30.625" style="32" customWidth="1"/>
    <col min="3" max="3" width="20.75" style="31" customWidth="1"/>
    <col min="4" max="4" width="13.75" style="31" customWidth="1"/>
    <col min="5" max="5" width="15.625" style="31" customWidth="1"/>
    <col min="6" max="16384" width="9" style="30"/>
  </cols>
  <sheetData>
    <row r="1" ht="34" customHeight="1" spans="1:5">
      <c r="A1" s="33" t="s">
        <v>104</v>
      </c>
      <c r="B1" s="34"/>
      <c r="C1" s="33"/>
      <c r="D1" s="33"/>
      <c r="E1" s="33"/>
    </row>
    <row r="2" spans="1:5">
      <c r="A2" s="23" t="s">
        <v>1</v>
      </c>
      <c r="B2" s="22" t="s">
        <v>2</v>
      </c>
      <c r="C2" s="23" t="s">
        <v>3</v>
      </c>
      <c r="D2" s="23" t="s">
        <v>4</v>
      </c>
      <c r="E2" s="23" t="s">
        <v>5</v>
      </c>
    </row>
    <row r="3" ht="17" customHeight="1" spans="1:5">
      <c r="A3" s="23">
        <v>1</v>
      </c>
      <c r="B3" s="22" t="s">
        <v>6</v>
      </c>
      <c r="C3" s="23" t="s">
        <v>7</v>
      </c>
      <c r="D3" s="23">
        <v>1059.62</v>
      </c>
      <c r="E3" s="23"/>
    </row>
    <row r="4" ht="17" customHeight="1" spans="1:5">
      <c r="A4" s="23">
        <v>2</v>
      </c>
      <c r="B4" s="35" t="s">
        <v>11</v>
      </c>
      <c r="C4" s="23" t="s">
        <v>12</v>
      </c>
      <c r="D4" s="23">
        <v>1059.62</v>
      </c>
      <c r="E4" s="23"/>
    </row>
    <row r="5" customFormat="1" ht="17" customHeight="1" spans="1:7">
      <c r="A5" s="23">
        <v>3</v>
      </c>
      <c r="B5" s="36"/>
      <c r="C5" s="23" t="s">
        <v>13</v>
      </c>
      <c r="D5" s="23">
        <v>1059.62</v>
      </c>
      <c r="E5" s="23"/>
      <c r="G5" s="30"/>
    </row>
    <row r="6" customFormat="1" ht="17" customHeight="1" spans="1:7">
      <c r="A6" s="23">
        <v>4</v>
      </c>
      <c r="B6" s="22" t="s">
        <v>14</v>
      </c>
      <c r="C6" s="23" t="s">
        <v>15</v>
      </c>
      <c r="D6" s="23">
        <v>1059.62</v>
      </c>
      <c r="E6" s="23"/>
      <c r="G6" s="30"/>
    </row>
    <row r="7" customFormat="1" ht="17" customHeight="1" spans="1:7">
      <c r="A7" s="23">
        <v>5</v>
      </c>
      <c r="B7" s="35" t="s">
        <v>16</v>
      </c>
      <c r="C7" s="23" t="s">
        <v>17</v>
      </c>
      <c r="D7" s="23">
        <v>1059.62</v>
      </c>
      <c r="E7" s="23"/>
      <c r="G7" s="30"/>
    </row>
    <row r="8" customFormat="1" ht="17" customHeight="1" spans="1:7">
      <c r="A8" s="23">
        <v>6</v>
      </c>
      <c r="B8" s="36"/>
      <c r="C8" s="23" t="s">
        <v>18</v>
      </c>
      <c r="D8" s="23">
        <v>1059.62</v>
      </c>
      <c r="E8" s="23"/>
      <c r="G8" s="30"/>
    </row>
    <row r="9" customFormat="1" ht="17" customHeight="1" spans="1:7">
      <c r="A9" s="23">
        <v>7</v>
      </c>
      <c r="B9" s="22" t="s">
        <v>19</v>
      </c>
      <c r="C9" s="23" t="s">
        <v>20</v>
      </c>
      <c r="D9" s="23">
        <v>1059.62</v>
      </c>
      <c r="E9" s="23"/>
      <c r="G9" s="30"/>
    </row>
    <row r="10" customFormat="1" ht="17" customHeight="1" spans="1:7">
      <c r="A10" s="23">
        <v>8</v>
      </c>
      <c r="B10" s="35" t="s">
        <v>21</v>
      </c>
      <c r="C10" s="23" t="s">
        <v>22</v>
      </c>
      <c r="D10" s="23">
        <v>1059.62</v>
      </c>
      <c r="E10" s="23"/>
      <c r="G10" s="30"/>
    </row>
    <row r="11" customFormat="1" ht="17" customHeight="1" spans="1:7">
      <c r="A11" s="23">
        <v>9</v>
      </c>
      <c r="B11" s="37"/>
      <c r="C11" s="23" t="s">
        <v>24</v>
      </c>
      <c r="D11" s="23">
        <v>1059.62</v>
      </c>
      <c r="E11" s="23"/>
      <c r="G11" s="30"/>
    </row>
    <row r="12" customFormat="1" ht="17" customHeight="1" spans="1:7">
      <c r="A12" s="23">
        <v>10</v>
      </c>
      <c r="B12" s="37"/>
      <c r="C12" s="23" t="s">
        <v>25</v>
      </c>
      <c r="D12" s="23">
        <v>1059.62</v>
      </c>
      <c r="E12" s="23"/>
      <c r="G12" s="30"/>
    </row>
    <row r="13" customFormat="1" ht="17" customHeight="1" spans="1:7">
      <c r="A13" s="23">
        <v>11</v>
      </c>
      <c r="B13" s="36"/>
      <c r="C13" s="23" t="s">
        <v>26</v>
      </c>
      <c r="D13" s="23">
        <v>1059.62</v>
      </c>
      <c r="E13" s="23"/>
      <c r="G13" s="30"/>
    </row>
    <row r="14" customFormat="1" ht="17" customHeight="1" spans="1:7">
      <c r="A14" s="23">
        <v>12</v>
      </c>
      <c r="B14" s="35" t="s">
        <v>27</v>
      </c>
      <c r="C14" s="23" t="s">
        <v>28</v>
      </c>
      <c r="D14" s="23">
        <v>1059.62</v>
      </c>
      <c r="E14" s="23"/>
      <c r="G14" s="30"/>
    </row>
    <row r="15" customFormat="1" ht="17" customHeight="1" spans="1:7">
      <c r="A15" s="23">
        <v>13</v>
      </c>
      <c r="B15" s="37"/>
      <c r="C15" s="23" t="s">
        <v>29</v>
      </c>
      <c r="D15" s="23">
        <v>1059.62</v>
      </c>
      <c r="E15" s="23"/>
      <c r="G15" s="30"/>
    </row>
    <row r="16" customFormat="1" ht="17" customHeight="1" spans="1:7">
      <c r="A16" s="23">
        <v>14</v>
      </c>
      <c r="B16" s="37"/>
      <c r="C16" s="23" t="s">
        <v>30</v>
      </c>
      <c r="D16" s="23">
        <v>1059.62</v>
      </c>
      <c r="E16" s="23"/>
      <c r="G16" s="30"/>
    </row>
    <row r="17" customFormat="1" ht="17" customHeight="1" spans="1:7">
      <c r="A17" s="23">
        <v>15</v>
      </c>
      <c r="B17" s="36"/>
      <c r="C17" s="23" t="s">
        <v>31</v>
      </c>
      <c r="D17" s="23">
        <v>1059.62</v>
      </c>
      <c r="E17" s="23"/>
      <c r="G17" s="30"/>
    </row>
    <row r="18" customFormat="1" ht="17" customHeight="1" spans="1:7">
      <c r="A18" s="23">
        <v>16</v>
      </c>
      <c r="B18" s="35" t="s">
        <v>32</v>
      </c>
      <c r="C18" s="23" t="s">
        <v>33</v>
      </c>
      <c r="D18" s="23">
        <v>1059.62</v>
      </c>
      <c r="E18" s="23"/>
      <c r="G18" s="30"/>
    </row>
    <row r="19" customFormat="1" ht="17" customHeight="1" spans="1:7">
      <c r="A19" s="23">
        <v>17</v>
      </c>
      <c r="B19" s="37"/>
      <c r="C19" s="23" t="s">
        <v>34</v>
      </c>
      <c r="D19" s="23">
        <v>1059.62</v>
      </c>
      <c r="E19" s="23"/>
      <c r="G19" s="30"/>
    </row>
    <row r="20" customFormat="1" ht="17" customHeight="1" spans="1:7">
      <c r="A20" s="23">
        <v>18</v>
      </c>
      <c r="B20" s="37"/>
      <c r="C20" s="23" t="s">
        <v>35</v>
      </c>
      <c r="D20" s="23">
        <v>1059.62</v>
      </c>
      <c r="E20" s="23"/>
      <c r="G20" s="30"/>
    </row>
    <row r="21" customFormat="1" ht="17" customHeight="1" spans="1:7">
      <c r="A21" s="23">
        <v>19</v>
      </c>
      <c r="B21" s="37"/>
      <c r="C21" s="23" t="s">
        <v>36</v>
      </c>
      <c r="D21" s="23">
        <v>1059.62</v>
      </c>
      <c r="E21" s="23"/>
      <c r="G21" s="30"/>
    </row>
    <row r="22" customFormat="1" ht="17" customHeight="1" spans="1:7">
      <c r="A22" s="23">
        <v>20</v>
      </c>
      <c r="B22" s="37"/>
      <c r="C22" s="23" t="s">
        <v>37</v>
      </c>
      <c r="D22" s="23">
        <v>1059.62</v>
      </c>
      <c r="E22" s="23"/>
      <c r="G22" s="30"/>
    </row>
    <row r="23" customFormat="1" ht="17" customHeight="1" spans="1:7">
      <c r="A23" s="23">
        <v>21</v>
      </c>
      <c r="B23" s="37"/>
      <c r="C23" s="23" t="s">
        <v>38</v>
      </c>
      <c r="D23" s="23">
        <v>1059.62</v>
      </c>
      <c r="E23" s="23"/>
      <c r="G23" s="30"/>
    </row>
    <row r="24" customFormat="1" ht="17" customHeight="1" spans="1:7">
      <c r="A24" s="23">
        <v>22</v>
      </c>
      <c r="B24" s="37"/>
      <c r="C24" s="23" t="s">
        <v>39</v>
      </c>
      <c r="D24" s="23">
        <v>1059.62</v>
      </c>
      <c r="E24" s="23"/>
      <c r="G24" s="30"/>
    </row>
    <row r="25" customFormat="1" ht="17" customHeight="1" spans="1:7">
      <c r="A25" s="23">
        <v>23</v>
      </c>
      <c r="B25" s="37"/>
      <c r="C25" s="23" t="s">
        <v>40</v>
      </c>
      <c r="D25" s="23">
        <v>1059.62</v>
      </c>
      <c r="E25" s="23"/>
      <c r="G25" s="30"/>
    </row>
    <row r="26" customFormat="1" ht="17" customHeight="1" spans="1:7">
      <c r="A26" s="23">
        <v>24</v>
      </c>
      <c r="B26" s="37"/>
      <c r="C26" s="23" t="s">
        <v>41</v>
      </c>
      <c r="D26" s="23">
        <v>1059.62</v>
      </c>
      <c r="E26" s="23"/>
      <c r="G26" s="30"/>
    </row>
    <row r="27" customFormat="1" ht="17" customHeight="1" spans="1:7">
      <c r="A27" s="23">
        <v>25</v>
      </c>
      <c r="B27" s="37"/>
      <c r="C27" s="23" t="s">
        <v>42</v>
      </c>
      <c r="D27" s="23">
        <v>1059.62</v>
      </c>
      <c r="E27" s="23"/>
      <c r="G27" s="30"/>
    </row>
    <row r="28" customFormat="1" ht="17" customHeight="1" spans="1:7">
      <c r="A28" s="23">
        <v>26</v>
      </c>
      <c r="B28" s="37"/>
      <c r="C28" s="23" t="s">
        <v>43</v>
      </c>
      <c r="D28" s="23">
        <v>1059.62</v>
      </c>
      <c r="E28" s="23"/>
      <c r="G28" s="30"/>
    </row>
    <row r="29" customFormat="1" ht="17" customHeight="1" spans="1:7">
      <c r="A29" s="23">
        <v>27</v>
      </c>
      <c r="B29" s="37"/>
      <c r="C29" s="23" t="s">
        <v>44</v>
      </c>
      <c r="D29" s="23">
        <v>1059.62</v>
      </c>
      <c r="E29" s="23"/>
      <c r="G29" s="30"/>
    </row>
    <row r="30" customFormat="1" ht="17" customHeight="1" spans="1:7">
      <c r="A30" s="23">
        <v>28</v>
      </c>
      <c r="B30" s="37"/>
      <c r="C30" s="23" t="s">
        <v>45</v>
      </c>
      <c r="D30" s="23">
        <v>1059.62</v>
      </c>
      <c r="E30" s="23"/>
      <c r="G30" s="30"/>
    </row>
    <row r="31" customFormat="1" ht="17" customHeight="1" spans="1:7">
      <c r="A31" s="23">
        <v>29</v>
      </c>
      <c r="B31" s="37"/>
      <c r="C31" s="23" t="s">
        <v>46</v>
      </c>
      <c r="D31" s="23">
        <v>1059.62</v>
      </c>
      <c r="E31" s="23"/>
      <c r="G31" s="30"/>
    </row>
    <row r="32" customFormat="1" ht="17" customHeight="1" spans="1:7">
      <c r="A32" s="23">
        <v>30</v>
      </c>
      <c r="B32" s="37"/>
      <c r="C32" s="23" t="s">
        <v>47</v>
      </c>
      <c r="D32" s="23">
        <v>1059.62</v>
      </c>
      <c r="E32" s="23"/>
      <c r="G32" s="30"/>
    </row>
    <row r="33" customFormat="1" ht="17" customHeight="1" spans="1:7">
      <c r="A33" s="23">
        <v>31</v>
      </c>
      <c r="B33" s="37"/>
      <c r="C33" s="38" t="s">
        <v>48</v>
      </c>
      <c r="D33" s="23">
        <v>1059.62</v>
      </c>
      <c r="E33" s="23"/>
      <c r="G33" s="30"/>
    </row>
    <row r="34" customFormat="1" ht="17" customHeight="1" spans="1:7">
      <c r="A34" s="23">
        <v>32</v>
      </c>
      <c r="B34" s="37"/>
      <c r="C34" s="23" t="s">
        <v>49</v>
      </c>
      <c r="D34" s="23">
        <v>1059.62</v>
      </c>
      <c r="E34" s="23"/>
      <c r="G34" s="30"/>
    </row>
    <row r="35" customFormat="1" ht="17" customHeight="1" spans="1:7">
      <c r="A35" s="23">
        <v>33</v>
      </c>
      <c r="B35" s="37"/>
      <c r="C35" s="38" t="s">
        <v>50</v>
      </c>
      <c r="D35" s="23">
        <v>1059.62</v>
      </c>
      <c r="E35" s="23"/>
      <c r="G35" s="30"/>
    </row>
    <row r="36" customFormat="1" ht="17" customHeight="1" spans="1:7">
      <c r="A36" s="23">
        <v>34</v>
      </c>
      <c r="B36" s="37"/>
      <c r="C36" s="23" t="s">
        <v>51</v>
      </c>
      <c r="D36" s="23">
        <v>1059.62</v>
      </c>
      <c r="E36" s="23"/>
      <c r="G36" s="30"/>
    </row>
    <row r="37" s="30" customFormat="1" ht="17" customHeight="1" spans="1:5">
      <c r="A37" s="23">
        <v>35</v>
      </c>
      <c r="B37" s="37"/>
      <c r="C37" s="23" t="s">
        <v>52</v>
      </c>
      <c r="D37" s="23">
        <v>1059.62</v>
      </c>
      <c r="E37" s="23"/>
    </row>
    <row r="38" s="30" customFormat="1" ht="17" customHeight="1" spans="1:5">
      <c r="A38" s="23">
        <v>36</v>
      </c>
      <c r="B38" s="37"/>
      <c r="C38" s="23" t="s">
        <v>53</v>
      </c>
      <c r="D38" s="23">
        <v>1059.62</v>
      </c>
      <c r="E38" s="23"/>
    </row>
    <row r="39" ht="14" customHeight="1" spans="1:5">
      <c r="A39" s="23">
        <v>37</v>
      </c>
      <c r="B39" s="36"/>
      <c r="C39" s="38" t="s">
        <v>54</v>
      </c>
      <c r="D39" s="23">
        <v>1059.62</v>
      </c>
      <c r="E39" s="23"/>
    </row>
    <row r="40" ht="17" customHeight="1" spans="1:5">
      <c r="A40" s="23">
        <v>38</v>
      </c>
      <c r="B40" s="22" t="s">
        <v>55</v>
      </c>
      <c r="C40" s="23" t="s">
        <v>56</v>
      </c>
      <c r="D40" s="23">
        <v>1059.62</v>
      </c>
      <c r="E40" s="23"/>
    </row>
    <row r="41" ht="17" customHeight="1" spans="1:5">
      <c r="A41" s="23">
        <v>39</v>
      </c>
      <c r="B41" s="35" t="s">
        <v>61</v>
      </c>
      <c r="C41" s="23" t="s">
        <v>62</v>
      </c>
      <c r="D41" s="23">
        <v>1059.62</v>
      </c>
      <c r="E41" s="23"/>
    </row>
    <row r="42" s="30" customFormat="1" ht="17" customHeight="1" spans="1:5">
      <c r="A42" s="23">
        <v>40</v>
      </c>
      <c r="B42" s="36"/>
      <c r="C42" s="23" t="s">
        <v>63</v>
      </c>
      <c r="D42" s="23">
        <v>1059.62</v>
      </c>
      <c r="E42" s="23"/>
    </row>
    <row r="43" ht="17" customHeight="1" spans="1:5">
      <c r="A43" s="23">
        <v>41</v>
      </c>
      <c r="B43" s="22" t="s">
        <v>64</v>
      </c>
      <c r="C43" s="23" t="s">
        <v>65</v>
      </c>
      <c r="D43" s="23">
        <v>1059.62</v>
      </c>
      <c r="E43" s="23"/>
    </row>
    <row r="44" ht="17" customHeight="1" spans="1:5">
      <c r="A44" s="23">
        <v>42</v>
      </c>
      <c r="B44" s="35" t="s">
        <v>66</v>
      </c>
      <c r="C44" s="23" t="s">
        <v>67</v>
      </c>
      <c r="D44" s="23">
        <v>1059.62</v>
      </c>
      <c r="E44" s="23"/>
    </row>
    <row r="45" ht="17" customHeight="1" spans="1:5">
      <c r="A45" s="23">
        <v>43</v>
      </c>
      <c r="B45" s="36"/>
      <c r="C45" s="23" t="s">
        <v>68</v>
      </c>
      <c r="D45" s="23">
        <v>1059.62</v>
      </c>
      <c r="E45" s="23"/>
    </row>
    <row r="46" ht="17" customHeight="1" spans="1:5">
      <c r="A46" s="23">
        <v>44</v>
      </c>
      <c r="B46" s="35" t="s">
        <v>69</v>
      </c>
      <c r="C46" s="23" t="s">
        <v>70</v>
      </c>
      <c r="D46" s="23">
        <v>1059.62</v>
      </c>
      <c r="E46" s="23"/>
    </row>
    <row r="47" s="30" customFormat="1" ht="17" customHeight="1" spans="1:5">
      <c r="A47" s="23">
        <v>45</v>
      </c>
      <c r="B47" s="37"/>
      <c r="C47" s="23" t="s">
        <v>71</v>
      </c>
      <c r="D47" s="23">
        <v>1059.62</v>
      </c>
      <c r="E47" s="23"/>
    </row>
    <row r="48" s="30" customFormat="1" ht="17" customHeight="1" spans="1:5">
      <c r="A48" s="23">
        <v>46</v>
      </c>
      <c r="B48" s="36"/>
      <c r="C48" s="23" t="s">
        <v>72</v>
      </c>
      <c r="D48" s="23">
        <v>1059.62</v>
      </c>
      <c r="E48" s="23"/>
    </row>
    <row r="49" s="30" customFormat="1" ht="17" customHeight="1" spans="1:5">
      <c r="A49" s="23">
        <v>47</v>
      </c>
      <c r="B49" s="35" t="s">
        <v>75</v>
      </c>
      <c r="C49" s="23" t="s">
        <v>76</v>
      </c>
      <c r="D49" s="23">
        <v>1059.62</v>
      </c>
      <c r="E49" s="23"/>
    </row>
    <row r="50" s="30" customFormat="1" ht="17" customHeight="1" spans="1:5">
      <c r="A50" s="23">
        <v>48</v>
      </c>
      <c r="B50" s="37"/>
      <c r="C50" s="23" t="s">
        <v>77</v>
      </c>
      <c r="D50" s="23">
        <v>1059.62</v>
      </c>
      <c r="E50" s="23"/>
    </row>
    <row r="51" s="30" customFormat="1" ht="17" customHeight="1" spans="1:5">
      <c r="A51" s="23">
        <v>49</v>
      </c>
      <c r="B51" s="36"/>
      <c r="C51" s="23" t="s">
        <v>78</v>
      </c>
      <c r="D51" s="23">
        <v>1059.62</v>
      </c>
      <c r="E51" s="23"/>
    </row>
    <row r="52" s="30" customFormat="1" ht="17" customHeight="1" spans="1:5">
      <c r="A52" s="23">
        <v>50</v>
      </c>
      <c r="B52" s="35" t="s">
        <v>79</v>
      </c>
      <c r="C52" s="23" t="s">
        <v>80</v>
      </c>
      <c r="D52" s="23">
        <v>1059.62</v>
      </c>
      <c r="E52" s="23"/>
    </row>
    <row r="53" s="30" customFormat="1" ht="17" customHeight="1" spans="1:5">
      <c r="A53" s="23">
        <v>51</v>
      </c>
      <c r="B53" s="37"/>
      <c r="C53" s="23" t="s">
        <v>81</v>
      </c>
      <c r="D53" s="23">
        <v>1059.62</v>
      </c>
      <c r="E53" s="23"/>
    </row>
    <row r="54" s="30" customFormat="1" ht="17" customHeight="1" spans="1:5">
      <c r="A54" s="23">
        <v>52</v>
      </c>
      <c r="B54" s="37"/>
      <c r="C54" s="23" t="s">
        <v>82</v>
      </c>
      <c r="D54" s="23">
        <v>1059.62</v>
      </c>
      <c r="E54" s="23"/>
    </row>
    <row r="55" s="30" customFormat="1" ht="17" customHeight="1" spans="1:5">
      <c r="A55" s="23">
        <v>53</v>
      </c>
      <c r="B55" s="37"/>
      <c r="C55" s="23" t="s">
        <v>83</v>
      </c>
      <c r="D55" s="23">
        <v>1059.62</v>
      </c>
      <c r="E55" s="23"/>
    </row>
    <row r="56" s="30" customFormat="1" ht="17" customHeight="1" spans="1:5">
      <c r="A56" s="23">
        <v>54</v>
      </c>
      <c r="B56" s="36"/>
      <c r="C56" s="23" t="s">
        <v>84</v>
      </c>
      <c r="D56" s="23">
        <v>1059.62</v>
      </c>
      <c r="E56" s="23"/>
    </row>
    <row r="57" s="30" customFormat="1" ht="17" customHeight="1" spans="1:5">
      <c r="A57" s="23">
        <v>55</v>
      </c>
      <c r="B57" s="22" t="s">
        <v>85</v>
      </c>
      <c r="C57" s="23" t="s">
        <v>86</v>
      </c>
      <c r="D57" s="23">
        <v>1059.62</v>
      </c>
      <c r="E57" s="23"/>
    </row>
    <row r="58" s="30" customFormat="1" ht="17" customHeight="1" spans="1:5">
      <c r="A58" s="23">
        <v>56</v>
      </c>
      <c r="B58" s="35" t="s">
        <v>95</v>
      </c>
      <c r="C58" s="23" t="s">
        <v>96</v>
      </c>
      <c r="D58" s="23">
        <v>1059.62</v>
      </c>
      <c r="E58" s="39"/>
    </row>
    <row r="59" s="30" customFormat="1" ht="17" customHeight="1" spans="1:5">
      <c r="A59" s="23">
        <v>57</v>
      </c>
      <c r="B59" s="36"/>
      <c r="C59" s="23" t="s">
        <v>98</v>
      </c>
      <c r="D59" s="23">
        <v>1059.62</v>
      </c>
      <c r="E59" s="39"/>
    </row>
    <row r="60" s="30" customFormat="1" ht="17" customHeight="1" spans="1:5">
      <c r="A60" s="23">
        <v>58</v>
      </c>
      <c r="B60" s="35" t="s">
        <v>99</v>
      </c>
      <c r="C60" s="23" t="s">
        <v>100</v>
      </c>
      <c r="D60" s="23">
        <v>1059.62</v>
      </c>
      <c r="E60" s="39"/>
    </row>
    <row r="61" s="30" customFormat="1" ht="17" customHeight="1" spans="1:5">
      <c r="A61" s="23">
        <v>59</v>
      </c>
      <c r="B61" s="37"/>
      <c r="C61" s="23" t="s">
        <v>101</v>
      </c>
      <c r="D61" s="23">
        <v>1059.62</v>
      </c>
      <c r="E61" s="39"/>
    </row>
    <row r="62" s="30" customFormat="1" ht="17" customHeight="1" spans="1:5">
      <c r="A62" s="23">
        <v>60</v>
      </c>
      <c r="B62" s="37"/>
      <c r="C62" s="23" t="s">
        <v>102</v>
      </c>
      <c r="D62" s="23">
        <v>1059.62</v>
      </c>
      <c r="E62" s="39"/>
    </row>
    <row r="63" s="30" customFormat="1" ht="17" customHeight="1" spans="1:5">
      <c r="A63" s="23">
        <v>61</v>
      </c>
      <c r="B63" s="36"/>
      <c r="C63" s="23" t="s">
        <v>103</v>
      </c>
      <c r="D63" s="23">
        <v>1059.62</v>
      </c>
      <c r="E63" s="39"/>
    </row>
    <row r="64" s="30" customFormat="1" ht="17" customHeight="1" spans="1:5">
      <c r="A64" s="23">
        <v>62</v>
      </c>
      <c r="B64" s="22" t="s">
        <v>73</v>
      </c>
      <c r="C64" s="23" t="s">
        <v>74</v>
      </c>
      <c r="D64" s="23">
        <f>D63*2</f>
        <v>2119.24</v>
      </c>
      <c r="E64" s="39" t="s">
        <v>105</v>
      </c>
    </row>
    <row r="65" s="30" customFormat="1" ht="17" customHeight="1" spans="1:5">
      <c r="A65" s="23">
        <v>63</v>
      </c>
      <c r="B65" s="35" t="s">
        <v>106</v>
      </c>
      <c r="C65" s="23" t="s">
        <v>107</v>
      </c>
      <c r="D65" s="23">
        <v>1059.62</v>
      </c>
      <c r="E65" s="39"/>
    </row>
    <row r="66" s="30" customFormat="1" ht="17" customHeight="1" spans="1:5">
      <c r="A66" s="23">
        <v>64</v>
      </c>
      <c r="B66" s="37"/>
      <c r="C66" s="23" t="s">
        <v>108</v>
      </c>
      <c r="D66" s="23">
        <v>1059.62</v>
      </c>
      <c r="E66" s="39"/>
    </row>
    <row r="67" s="30" customFormat="1" ht="17" customHeight="1" spans="1:5">
      <c r="A67" s="23">
        <v>65</v>
      </c>
      <c r="B67" s="37"/>
      <c r="C67" s="23" t="s">
        <v>109</v>
      </c>
      <c r="D67" s="23">
        <v>1059.62</v>
      </c>
      <c r="E67" s="39"/>
    </row>
    <row r="68" s="30" customFormat="1" ht="17" customHeight="1" spans="1:5">
      <c r="A68" s="23">
        <v>66</v>
      </c>
      <c r="B68" s="35" t="s">
        <v>57</v>
      </c>
      <c r="C68" s="23" t="s">
        <v>58</v>
      </c>
      <c r="D68" s="23">
        <v>1059.62</v>
      </c>
      <c r="E68" s="39"/>
    </row>
    <row r="69" s="30" customFormat="1" ht="17" customHeight="1" spans="1:5">
      <c r="A69" s="23">
        <v>67</v>
      </c>
      <c r="B69" s="37"/>
      <c r="C69" s="23" t="s">
        <v>59</v>
      </c>
      <c r="D69" s="23">
        <v>1059.62</v>
      </c>
      <c r="E69" s="39"/>
    </row>
    <row r="70" ht="17" customHeight="1" spans="1:5">
      <c r="A70" s="23">
        <v>68</v>
      </c>
      <c r="B70" s="36"/>
      <c r="C70" s="23" t="s">
        <v>60</v>
      </c>
      <c r="D70" s="23">
        <v>1059.62</v>
      </c>
      <c r="E70" s="39"/>
    </row>
    <row r="71" ht="17" customHeight="1" spans="1:5">
      <c r="A71" s="23">
        <v>69</v>
      </c>
      <c r="B71" s="36" t="s">
        <v>8</v>
      </c>
      <c r="C71" s="23" t="s">
        <v>9</v>
      </c>
      <c r="D71" s="23">
        <v>1059.62</v>
      </c>
      <c r="E71" s="39"/>
    </row>
    <row r="72" spans="1:5">
      <c r="A72" s="23"/>
      <c r="B72" s="22" t="s">
        <v>87</v>
      </c>
      <c r="C72" s="23"/>
      <c r="D72" s="23">
        <f>SUM(D3:D71)</f>
        <v>74173.4</v>
      </c>
      <c r="E72" s="23"/>
    </row>
    <row r="73" spans="2:2">
      <c r="B73" s="32" t="s">
        <v>88</v>
      </c>
    </row>
  </sheetData>
  <autoFilter ref="A2:G74">
    <extLst/>
  </autoFilter>
  <mergeCells count="15">
    <mergeCell ref="A1:E1"/>
    <mergeCell ref="B4:B5"/>
    <mergeCell ref="B7:B8"/>
    <mergeCell ref="B10:B13"/>
    <mergeCell ref="B14:B17"/>
    <mergeCell ref="B18:B39"/>
    <mergeCell ref="B41:B42"/>
    <mergeCell ref="B44:B45"/>
    <mergeCell ref="B46:B48"/>
    <mergeCell ref="B49:B51"/>
    <mergeCell ref="B52:B56"/>
    <mergeCell ref="B58:B59"/>
    <mergeCell ref="B60:B63"/>
    <mergeCell ref="B65:B67"/>
    <mergeCell ref="B68:B70"/>
  </mergeCells>
  <pageMargins left="0.7" right="0.7" top="0.314583333333333" bottom="0.275" header="0.3" footer="0.3"/>
  <pageSetup paperSize="9" scale="91" fitToHeight="0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0"/>
  <sheetViews>
    <sheetView workbookViewId="0">
      <selection activeCell="O45" sqref="O45"/>
    </sheetView>
  </sheetViews>
  <sheetFormatPr defaultColWidth="9" defaultRowHeight="14.4" outlineLevelCol="6"/>
  <cols>
    <col min="1" max="1" width="9" style="1"/>
    <col min="2" max="2" width="30" style="1" customWidth="1"/>
    <col min="3" max="3" width="19.375" style="1" customWidth="1"/>
    <col min="4" max="5" width="12.25" style="1" customWidth="1"/>
    <col min="6" max="6" width="11" style="1" customWidth="1"/>
    <col min="7" max="7" width="9" style="1"/>
    <col min="8" max="16384" width="9" style="2"/>
  </cols>
  <sheetData>
    <row r="1" ht="35" customHeight="1" spans="1:7">
      <c r="A1" s="3" t="s">
        <v>89</v>
      </c>
      <c r="B1" s="3"/>
      <c r="C1" s="3"/>
      <c r="D1" s="3"/>
      <c r="E1" s="3"/>
      <c r="F1" s="3"/>
      <c r="G1" s="3"/>
    </row>
    <row r="2" ht="27" customHeight="1" spans="1:7">
      <c r="A2" s="4" t="s">
        <v>1</v>
      </c>
      <c r="B2" s="4" t="s">
        <v>2</v>
      </c>
      <c r="C2" s="4" t="s">
        <v>3</v>
      </c>
      <c r="D2" s="4" t="s">
        <v>90</v>
      </c>
      <c r="E2" s="4" t="s">
        <v>91</v>
      </c>
      <c r="F2" s="4" t="s">
        <v>87</v>
      </c>
      <c r="G2" s="4" t="s">
        <v>5</v>
      </c>
    </row>
    <row r="3" ht="24" customHeight="1" spans="1:7">
      <c r="A3" s="4">
        <v>1</v>
      </c>
      <c r="B3" s="5" t="s">
        <v>110</v>
      </c>
      <c r="C3" s="5" t="s">
        <v>7</v>
      </c>
      <c r="D3" s="5">
        <v>3156.78</v>
      </c>
      <c r="E3" s="5">
        <v>1441.14</v>
      </c>
      <c r="F3" s="5">
        <v>4597.92</v>
      </c>
      <c r="G3" s="6" t="s">
        <v>111</v>
      </c>
    </row>
    <row r="4" ht="24" customHeight="1" spans="1:7">
      <c r="A4" s="4">
        <v>2</v>
      </c>
      <c r="B4" s="5" t="s">
        <v>11</v>
      </c>
      <c r="C4" s="7" t="s">
        <v>12</v>
      </c>
      <c r="D4" s="5">
        <f>1052.26*3</f>
        <v>3156.78</v>
      </c>
      <c r="E4" s="5">
        <f>480.38*3</f>
        <v>1441.14</v>
      </c>
      <c r="F4" s="5">
        <f>SUM(D4:E5)</f>
        <v>9195.84</v>
      </c>
      <c r="G4" s="6" t="s">
        <v>111</v>
      </c>
    </row>
    <row r="5" ht="24" customHeight="1" spans="1:7">
      <c r="A5" s="4">
        <v>3</v>
      </c>
      <c r="B5" s="5"/>
      <c r="C5" s="5" t="s">
        <v>13</v>
      </c>
      <c r="D5" s="5">
        <f>1052.26*3</f>
        <v>3156.78</v>
      </c>
      <c r="E5" s="5">
        <f>480.38*3</f>
        <v>1441.14</v>
      </c>
      <c r="F5" s="5"/>
      <c r="G5" s="6"/>
    </row>
    <row r="6" ht="24" customHeight="1" spans="1:7">
      <c r="A6" s="4">
        <v>4</v>
      </c>
      <c r="B6" s="5" t="s">
        <v>14</v>
      </c>
      <c r="C6" s="5" t="s">
        <v>15</v>
      </c>
      <c r="D6" s="5">
        <v>3156.78</v>
      </c>
      <c r="E6" s="5">
        <v>1441.14</v>
      </c>
      <c r="F6" s="5">
        <f>D6+E6</f>
        <v>4597.92</v>
      </c>
      <c r="G6" s="6" t="s">
        <v>111</v>
      </c>
    </row>
    <row r="7" ht="24" customHeight="1" spans="1:7">
      <c r="A7" s="4">
        <v>5</v>
      </c>
      <c r="B7" s="8" t="s">
        <v>16</v>
      </c>
      <c r="C7" s="5" t="s">
        <v>17</v>
      </c>
      <c r="D7" s="5">
        <v>3156.78</v>
      </c>
      <c r="E7" s="5">
        <v>1441.14</v>
      </c>
      <c r="F7" s="8">
        <f>E7+E8+D7+D8</f>
        <v>9195.84</v>
      </c>
      <c r="G7" s="9" t="s">
        <v>111</v>
      </c>
    </row>
    <row r="8" ht="24" customHeight="1" spans="1:7">
      <c r="A8" s="4">
        <v>6</v>
      </c>
      <c r="B8" s="10"/>
      <c r="C8" s="5" t="s">
        <v>18</v>
      </c>
      <c r="D8" s="5">
        <v>3156.78</v>
      </c>
      <c r="E8" s="5">
        <v>1441.14</v>
      </c>
      <c r="F8" s="10"/>
      <c r="G8" s="11"/>
    </row>
    <row r="9" ht="24" customHeight="1" spans="1:7">
      <c r="A9" s="4">
        <v>7</v>
      </c>
      <c r="B9" s="5" t="s">
        <v>19</v>
      </c>
      <c r="C9" s="5" t="s">
        <v>20</v>
      </c>
      <c r="D9" s="5">
        <v>3156.78</v>
      </c>
      <c r="E9" s="5">
        <v>1441.14</v>
      </c>
      <c r="F9" s="5">
        <f>D9+E9</f>
        <v>4597.92</v>
      </c>
      <c r="G9" s="6" t="s">
        <v>111</v>
      </c>
    </row>
    <row r="10" ht="24" customHeight="1" spans="1:7">
      <c r="A10" s="4">
        <v>8</v>
      </c>
      <c r="B10" s="8" t="s">
        <v>21</v>
      </c>
      <c r="C10" s="5" t="s">
        <v>24</v>
      </c>
      <c r="D10" s="5">
        <f>D9*2</f>
        <v>6313.56</v>
      </c>
      <c r="E10" s="5">
        <f>E9*2</f>
        <v>2882.28</v>
      </c>
      <c r="F10" s="12">
        <f>SUM(D10:E13)</f>
        <v>36005.6</v>
      </c>
      <c r="G10" s="6" t="s">
        <v>112</v>
      </c>
    </row>
    <row r="11" ht="24" customHeight="1" spans="1:7">
      <c r="A11" s="4">
        <v>9</v>
      </c>
      <c r="B11" s="8"/>
      <c r="C11" s="5" t="s">
        <v>25</v>
      </c>
      <c r="D11" s="5">
        <v>6313.56</v>
      </c>
      <c r="E11" s="5">
        <v>2882.28</v>
      </c>
      <c r="F11" s="13"/>
      <c r="G11" s="6" t="s">
        <v>112</v>
      </c>
    </row>
    <row r="12" ht="24" customHeight="1" spans="1:7">
      <c r="A12" s="4">
        <v>10</v>
      </c>
      <c r="B12" s="8"/>
      <c r="C12" s="5" t="s">
        <v>26</v>
      </c>
      <c r="D12" s="5">
        <v>6313.56</v>
      </c>
      <c r="E12" s="5">
        <v>2882.28</v>
      </c>
      <c r="F12" s="13"/>
      <c r="G12" s="6" t="s">
        <v>112</v>
      </c>
    </row>
    <row r="13" ht="24" customHeight="1" spans="1:7">
      <c r="A13" s="4">
        <v>11</v>
      </c>
      <c r="B13" s="8"/>
      <c r="C13" s="5" t="s">
        <v>22</v>
      </c>
      <c r="D13" s="5">
        <f>D12-297.38-297.38</f>
        <v>5718.8</v>
      </c>
      <c r="E13" s="5">
        <f>E12-91.5-91.5</f>
        <v>2699.28</v>
      </c>
      <c r="F13" s="13"/>
      <c r="G13" s="6" t="s">
        <v>113</v>
      </c>
    </row>
    <row r="14" ht="24" customHeight="1" spans="1:7">
      <c r="A14" s="4">
        <v>12</v>
      </c>
      <c r="B14" s="14" t="s">
        <v>27</v>
      </c>
      <c r="C14" s="15" t="s">
        <v>28</v>
      </c>
      <c r="D14" s="5">
        <v>3156.78</v>
      </c>
      <c r="E14" s="5">
        <v>1441.14</v>
      </c>
      <c r="F14" s="16">
        <f>SUM(D14:E17)</f>
        <v>18391.68</v>
      </c>
      <c r="G14" s="6" t="s">
        <v>111</v>
      </c>
    </row>
    <row r="15" ht="24" customHeight="1" spans="1:7">
      <c r="A15" s="4">
        <v>13</v>
      </c>
      <c r="B15" s="8"/>
      <c r="C15" s="15" t="s">
        <v>29</v>
      </c>
      <c r="D15" s="5">
        <v>3156.78</v>
      </c>
      <c r="E15" s="5">
        <v>1441.14</v>
      </c>
      <c r="F15" s="17"/>
      <c r="G15" s="6" t="s">
        <v>111</v>
      </c>
    </row>
    <row r="16" ht="24" customHeight="1" spans="1:7">
      <c r="A16" s="4">
        <v>14</v>
      </c>
      <c r="B16" s="8"/>
      <c r="C16" s="15" t="s">
        <v>30</v>
      </c>
      <c r="D16" s="5">
        <v>3156.78</v>
      </c>
      <c r="E16" s="5">
        <v>1441.14</v>
      </c>
      <c r="F16" s="17"/>
      <c r="G16" s="6" t="s">
        <v>111</v>
      </c>
    </row>
    <row r="17" ht="24" customHeight="1" spans="1:7">
      <c r="A17" s="4">
        <v>15</v>
      </c>
      <c r="B17" s="8"/>
      <c r="C17" s="15" t="s">
        <v>31</v>
      </c>
      <c r="D17" s="5">
        <v>3156.78</v>
      </c>
      <c r="E17" s="5">
        <v>1441.14</v>
      </c>
      <c r="F17" s="18"/>
      <c r="G17" s="5" t="s">
        <v>111</v>
      </c>
    </row>
    <row r="18" ht="24" customHeight="1" spans="1:7">
      <c r="A18" s="4">
        <v>16</v>
      </c>
      <c r="B18" s="5" t="s">
        <v>32</v>
      </c>
      <c r="C18" s="19" t="s">
        <v>33</v>
      </c>
      <c r="D18" s="5">
        <v>3156.78</v>
      </c>
      <c r="E18" s="5">
        <v>1441.14</v>
      </c>
      <c r="F18" s="5">
        <f>SUM(D18:E39)</f>
        <v>101154.24</v>
      </c>
      <c r="G18" s="6" t="s">
        <v>111</v>
      </c>
    </row>
    <row r="19" ht="24" customHeight="1" spans="1:7">
      <c r="A19" s="4">
        <v>17</v>
      </c>
      <c r="B19" s="5"/>
      <c r="C19" s="19" t="s">
        <v>34</v>
      </c>
      <c r="D19" s="5">
        <v>3156.78</v>
      </c>
      <c r="E19" s="5">
        <v>1441.14</v>
      </c>
      <c r="F19" s="5"/>
      <c r="G19" s="6" t="s">
        <v>111</v>
      </c>
    </row>
    <row r="20" ht="24" customHeight="1" spans="1:7">
      <c r="A20" s="4">
        <v>18</v>
      </c>
      <c r="B20" s="5"/>
      <c r="C20" s="19" t="s">
        <v>35</v>
      </c>
      <c r="D20" s="5">
        <v>3156.78</v>
      </c>
      <c r="E20" s="5">
        <v>1441.14</v>
      </c>
      <c r="F20" s="5"/>
      <c r="G20" s="6" t="s">
        <v>111</v>
      </c>
    </row>
    <row r="21" ht="24" customHeight="1" spans="1:7">
      <c r="A21" s="4">
        <v>19</v>
      </c>
      <c r="B21" s="5"/>
      <c r="C21" s="19" t="s">
        <v>36</v>
      </c>
      <c r="D21" s="5">
        <v>3156.78</v>
      </c>
      <c r="E21" s="5">
        <v>1441.14</v>
      </c>
      <c r="F21" s="5"/>
      <c r="G21" s="6" t="s">
        <v>111</v>
      </c>
    </row>
    <row r="22" ht="24" customHeight="1" spans="1:7">
      <c r="A22" s="4">
        <v>20</v>
      </c>
      <c r="B22" s="5"/>
      <c r="C22" s="19" t="s">
        <v>37</v>
      </c>
      <c r="D22" s="5">
        <v>3156.78</v>
      </c>
      <c r="E22" s="5">
        <v>1441.14</v>
      </c>
      <c r="F22" s="5"/>
      <c r="G22" s="6" t="s">
        <v>111</v>
      </c>
    </row>
    <row r="23" ht="24" customHeight="1" spans="1:7">
      <c r="A23" s="4">
        <v>21</v>
      </c>
      <c r="B23" s="5"/>
      <c r="C23" s="19" t="s">
        <v>38</v>
      </c>
      <c r="D23" s="5">
        <v>3156.78</v>
      </c>
      <c r="E23" s="5">
        <v>1441.14</v>
      </c>
      <c r="F23" s="5"/>
      <c r="G23" s="6" t="s">
        <v>111</v>
      </c>
    </row>
    <row r="24" ht="24" customHeight="1" spans="1:7">
      <c r="A24" s="4">
        <v>22</v>
      </c>
      <c r="B24" s="5"/>
      <c r="C24" s="19" t="s">
        <v>39</v>
      </c>
      <c r="D24" s="5">
        <v>3156.78</v>
      </c>
      <c r="E24" s="5">
        <v>1441.14</v>
      </c>
      <c r="F24" s="5"/>
      <c r="G24" s="6" t="s">
        <v>111</v>
      </c>
    </row>
    <row r="25" ht="24" customHeight="1" spans="1:7">
      <c r="A25" s="4">
        <v>23</v>
      </c>
      <c r="B25" s="5"/>
      <c r="C25" s="19" t="s">
        <v>40</v>
      </c>
      <c r="D25" s="5">
        <v>3156.78</v>
      </c>
      <c r="E25" s="5">
        <v>1441.14</v>
      </c>
      <c r="F25" s="5"/>
      <c r="G25" s="6" t="s">
        <v>111</v>
      </c>
    </row>
    <row r="26" ht="24" customHeight="1" spans="1:7">
      <c r="A26" s="4">
        <v>24</v>
      </c>
      <c r="B26" s="5"/>
      <c r="C26" s="19" t="s">
        <v>41</v>
      </c>
      <c r="D26" s="5">
        <v>3156.78</v>
      </c>
      <c r="E26" s="5">
        <v>1441.14</v>
      </c>
      <c r="F26" s="5"/>
      <c r="G26" s="6" t="s">
        <v>111</v>
      </c>
    </row>
    <row r="27" ht="24" customHeight="1" spans="1:7">
      <c r="A27" s="4">
        <v>25</v>
      </c>
      <c r="B27" s="5"/>
      <c r="C27" s="19" t="s">
        <v>42</v>
      </c>
      <c r="D27" s="5">
        <v>3156.78</v>
      </c>
      <c r="E27" s="5">
        <v>1441.14</v>
      </c>
      <c r="F27" s="5"/>
      <c r="G27" s="6" t="s">
        <v>111</v>
      </c>
    </row>
    <row r="28" ht="24" customHeight="1" spans="1:7">
      <c r="A28" s="4">
        <v>26</v>
      </c>
      <c r="B28" s="5"/>
      <c r="C28" s="19" t="s">
        <v>43</v>
      </c>
      <c r="D28" s="5">
        <v>3156.78</v>
      </c>
      <c r="E28" s="5">
        <v>1441.14</v>
      </c>
      <c r="F28" s="5"/>
      <c r="G28" s="6" t="s">
        <v>111</v>
      </c>
    </row>
    <row r="29" ht="24" customHeight="1" spans="1:7">
      <c r="A29" s="4">
        <v>27</v>
      </c>
      <c r="B29" s="5"/>
      <c r="C29" s="19" t="s">
        <v>44</v>
      </c>
      <c r="D29" s="5">
        <v>3156.78</v>
      </c>
      <c r="E29" s="5">
        <v>1441.14</v>
      </c>
      <c r="F29" s="5"/>
      <c r="G29" s="6" t="s">
        <v>111</v>
      </c>
    </row>
    <row r="30" ht="24" customHeight="1" spans="1:7">
      <c r="A30" s="4">
        <v>28</v>
      </c>
      <c r="B30" s="5"/>
      <c r="C30" s="19" t="s">
        <v>45</v>
      </c>
      <c r="D30" s="5">
        <v>3156.78</v>
      </c>
      <c r="E30" s="5">
        <v>1441.14</v>
      </c>
      <c r="F30" s="5"/>
      <c r="G30" s="6" t="s">
        <v>111</v>
      </c>
    </row>
    <row r="31" ht="24" customHeight="1" spans="1:7">
      <c r="A31" s="4">
        <v>29</v>
      </c>
      <c r="B31" s="5"/>
      <c r="C31" s="19" t="s">
        <v>46</v>
      </c>
      <c r="D31" s="5">
        <v>3156.78</v>
      </c>
      <c r="E31" s="5">
        <v>1441.14</v>
      </c>
      <c r="F31" s="5"/>
      <c r="G31" s="6" t="s">
        <v>111</v>
      </c>
    </row>
    <row r="32" ht="24" customHeight="1" spans="1:7">
      <c r="A32" s="4">
        <v>30</v>
      </c>
      <c r="B32" s="5"/>
      <c r="C32" s="19" t="s">
        <v>47</v>
      </c>
      <c r="D32" s="5">
        <v>3156.78</v>
      </c>
      <c r="E32" s="5">
        <v>1441.14</v>
      </c>
      <c r="F32" s="5"/>
      <c r="G32" s="6" t="s">
        <v>111</v>
      </c>
    </row>
    <row r="33" ht="24" customHeight="1" spans="1:7">
      <c r="A33" s="4">
        <v>31</v>
      </c>
      <c r="B33" s="5"/>
      <c r="C33" s="20" t="s">
        <v>48</v>
      </c>
      <c r="D33" s="5">
        <v>3156.78</v>
      </c>
      <c r="E33" s="5">
        <v>1441.14</v>
      </c>
      <c r="F33" s="5"/>
      <c r="G33" s="6" t="s">
        <v>111</v>
      </c>
    </row>
    <row r="34" ht="24" customHeight="1" spans="1:7">
      <c r="A34" s="4">
        <v>32</v>
      </c>
      <c r="B34" s="5"/>
      <c r="C34" s="19" t="s">
        <v>49</v>
      </c>
      <c r="D34" s="5">
        <v>3156.78</v>
      </c>
      <c r="E34" s="5">
        <v>1441.14</v>
      </c>
      <c r="F34" s="5"/>
      <c r="G34" s="6" t="s">
        <v>111</v>
      </c>
    </row>
    <row r="35" ht="24" customHeight="1" spans="1:7">
      <c r="A35" s="4">
        <v>33</v>
      </c>
      <c r="B35" s="5"/>
      <c r="C35" s="20" t="s">
        <v>50</v>
      </c>
      <c r="D35" s="5">
        <v>3156.78</v>
      </c>
      <c r="E35" s="5">
        <v>1441.14</v>
      </c>
      <c r="F35" s="5"/>
      <c r="G35" s="6" t="s">
        <v>111</v>
      </c>
    </row>
    <row r="36" ht="24" customHeight="1" spans="1:7">
      <c r="A36" s="4">
        <v>34</v>
      </c>
      <c r="B36" s="5"/>
      <c r="C36" s="19" t="s">
        <v>51</v>
      </c>
      <c r="D36" s="5">
        <v>3156.78</v>
      </c>
      <c r="E36" s="5">
        <v>1441.14</v>
      </c>
      <c r="F36" s="5"/>
      <c r="G36" s="6" t="s">
        <v>111</v>
      </c>
    </row>
    <row r="37" ht="24" customHeight="1" spans="1:7">
      <c r="A37" s="4">
        <v>35</v>
      </c>
      <c r="B37" s="5"/>
      <c r="C37" s="19" t="s">
        <v>52</v>
      </c>
      <c r="D37" s="5">
        <v>3156.78</v>
      </c>
      <c r="E37" s="5">
        <v>1441.14</v>
      </c>
      <c r="F37" s="5"/>
      <c r="G37" s="6" t="s">
        <v>111</v>
      </c>
    </row>
    <row r="38" ht="24" customHeight="1" spans="1:7">
      <c r="A38" s="4">
        <v>36</v>
      </c>
      <c r="B38" s="5"/>
      <c r="C38" s="5" t="s">
        <v>53</v>
      </c>
      <c r="D38" s="5">
        <v>3156.78</v>
      </c>
      <c r="E38" s="5">
        <v>1441.14</v>
      </c>
      <c r="F38" s="5"/>
      <c r="G38" s="6" t="s">
        <v>111</v>
      </c>
    </row>
    <row r="39" ht="24" customHeight="1" spans="1:7">
      <c r="A39" s="4">
        <v>37</v>
      </c>
      <c r="B39" s="5"/>
      <c r="C39" s="21" t="s">
        <v>54</v>
      </c>
      <c r="D39" s="5">
        <v>3156.78</v>
      </c>
      <c r="E39" s="5">
        <v>1441.14</v>
      </c>
      <c r="F39" s="5"/>
      <c r="G39" s="6" t="s">
        <v>111</v>
      </c>
    </row>
    <row r="40" ht="24" customHeight="1" spans="1:7">
      <c r="A40" s="4">
        <v>38</v>
      </c>
      <c r="B40" s="22" t="s">
        <v>55</v>
      </c>
      <c r="C40" s="23" t="s">
        <v>56</v>
      </c>
      <c r="D40" s="5">
        <v>3156.78</v>
      </c>
      <c r="E40" s="5">
        <v>1441.14</v>
      </c>
      <c r="F40" s="5">
        <f>D40+E40</f>
        <v>4597.92</v>
      </c>
      <c r="G40" s="6" t="s">
        <v>111</v>
      </c>
    </row>
    <row r="41" ht="24" customHeight="1" spans="1:7">
      <c r="A41" s="4">
        <v>39</v>
      </c>
      <c r="B41" s="14" t="s">
        <v>61</v>
      </c>
      <c r="C41" s="5" t="s">
        <v>62</v>
      </c>
      <c r="D41" s="5">
        <v>3156.78</v>
      </c>
      <c r="E41" s="5">
        <v>1441.14</v>
      </c>
      <c r="F41" s="14">
        <f>SUM(D41:E42)</f>
        <v>9195.84</v>
      </c>
      <c r="G41" s="6" t="s">
        <v>111</v>
      </c>
    </row>
    <row r="42" ht="24" customHeight="1" spans="1:7">
      <c r="A42" s="4">
        <v>40</v>
      </c>
      <c r="B42" s="10"/>
      <c r="C42" s="5" t="s">
        <v>63</v>
      </c>
      <c r="D42" s="5">
        <v>3156.78</v>
      </c>
      <c r="E42" s="5">
        <v>1441.14</v>
      </c>
      <c r="F42" s="10"/>
      <c r="G42" s="6" t="s">
        <v>111</v>
      </c>
    </row>
    <row r="43" ht="24" customHeight="1" spans="1:7">
      <c r="A43" s="4">
        <v>41</v>
      </c>
      <c r="B43" s="5" t="s">
        <v>64</v>
      </c>
      <c r="C43" s="5" t="s">
        <v>65</v>
      </c>
      <c r="D43" s="5">
        <v>3156.78</v>
      </c>
      <c r="E43" s="5">
        <v>1441.14</v>
      </c>
      <c r="F43" s="10">
        <v>4597.92</v>
      </c>
      <c r="G43" s="6" t="s">
        <v>111</v>
      </c>
    </row>
    <row r="44" ht="24" customHeight="1" spans="1:7">
      <c r="A44" s="4">
        <v>42</v>
      </c>
      <c r="B44" s="8" t="s">
        <v>66</v>
      </c>
      <c r="C44" s="21" t="s">
        <v>67</v>
      </c>
      <c r="D44" s="5">
        <v>3156.78</v>
      </c>
      <c r="E44" s="5">
        <v>1441.14</v>
      </c>
      <c r="F44" s="8">
        <f>SUM(D44:E45)</f>
        <v>9195.84</v>
      </c>
      <c r="G44" s="6" t="s">
        <v>111</v>
      </c>
    </row>
    <row r="45" ht="24" customHeight="1" spans="1:7">
      <c r="A45" s="4">
        <v>43</v>
      </c>
      <c r="B45" s="10"/>
      <c r="C45" s="21" t="s">
        <v>68</v>
      </c>
      <c r="D45" s="5">
        <v>3156.78</v>
      </c>
      <c r="E45" s="5">
        <v>1441.14</v>
      </c>
      <c r="F45" s="10"/>
      <c r="G45" s="6" t="s">
        <v>111</v>
      </c>
    </row>
    <row r="46" ht="24" customHeight="1" spans="1:7">
      <c r="A46" s="4">
        <v>44</v>
      </c>
      <c r="B46" s="5" t="s">
        <v>69</v>
      </c>
      <c r="C46" s="5" t="s">
        <v>70</v>
      </c>
      <c r="D46" s="5">
        <v>3156.78</v>
      </c>
      <c r="E46" s="5">
        <v>1441.14</v>
      </c>
      <c r="F46" s="5">
        <f>SUM(D46:E48)</f>
        <v>13793.76</v>
      </c>
      <c r="G46" s="6" t="s">
        <v>111</v>
      </c>
    </row>
    <row r="47" ht="24" customHeight="1" spans="1:7">
      <c r="A47" s="4">
        <v>45</v>
      </c>
      <c r="B47" s="5"/>
      <c r="C47" s="5" t="s">
        <v>71</v>
      </c>
      <c r="D47" s="5">
        <v>3156.78</v>
      </c>
      <c r="E47" s="5">
        <v>1441.14</v>
      </c>
      <c r="F47" s="5"/>
      <c r="G47" s="6" t="s">
        <v>111</v>
      </c>
    </row>
    <row r="48" ht="24" customHeight="1" spans="1:7">
      <c r="A48" s="4">
        <v>46</v>
      </c>
      <c r="B48" s="5"/>
      <c r="C48" s="5" t="s">
        <v>72</v>
      </c>
      <c r="D48" s="5">
        <v>3156.78</v>
      </c>
      <c r="E48" s="5">
        <v>1441.14</v>
      </c>
      <c r="F48" s="5"/>
      <c r="G48" s="6" t="s">
        <v>111</v>
      </c>
    </row>
    <row r="49" ht="24" customHeight="1" spans="1:7">
      <c r="A49" s="4">
        <v>47</v>
      </c>
      <c r="B49" s="14" t="s">
        <v>75</v>
      </c>
      <c r="C49" s="5" t="s">
        <v>76</v>
      </c>
      <c r="D49" s="5">
        <v>3156.78</v>
      </c>
      <c r="E49" s="5">
        <v>1441.14</v>
      </c>
      <c r="F49" s="8">
        <f>SUM(D49:E51)</f>
        <v>13793.76</v>
      </c>
      <c r="G49" s="6" t="s">
        <v>111</v>
      </c>
    </row>
    <row r="50" ht="24" customHeight="1" spans="1:7">
      <c r="A50" s="4">
        <v>48</v>
      </c>
      <c r="B50" s="8"/>
      <c r="C50" s="5" t="s">
        <v>77</v>
      </c>
      <c r="D50" s="5">
        <v>3156.78</v>
      </c>
      <c r="E50" s="5">
        <v>1441.14</v>
      </c>
      <c r="F50" s="8"/>
      <c r="G50" s="6" t="s">
        <v>111</v>
      </c>
    </row>
    <row r="51" ht="24" customHeight="1" spans="1:7">
      <c r="A51" s="4">
        <v>49</v>
      </c>
      <c r="B51" s="10"/>
      <c r="C51" s="5" t="s">
        <v>78</v>
      </c>
      <c r="D51" s="5">
        <v>3156.78</v>
      </c>
      <c r="E51" s="5">
        <v>1441.14</v>
      </c>
      <c r="F51" s="10"/>
      <c r="G51" s="6" t="s">
        <v>111</v>
      </c>
    </row>
    <row r="52" ht="24" customHeight="1" spans="1:7">
      <c r="A52" s="4">
        <v>50</v>
      </c>
      <c r="B52" s="24" t="s">
        <v>114</v>
      </c>
      <c r="C52" s="25" t="s">
        <v>80</v>
      </c>
      <c r="D52" s="5">
        <v>3156.78</v>
      </c>
      <c r="E52" s="5">
        <v>1441.14</v>
      </c>
      <c r="F52" s="8">
        <f>SUM(D52:E56)</f>
        <v>22989.6</v>
      </c>
      <c r="G52" s="6" t="s">
        <v>111</v>
      </c>
    </row>
    <row r="53" ht="24" customHeight="1" spans="1:7">
      <c r="A53" s="4">
        <v>51</v>
      </c>
      <c r="B53" s="26"/>
      <c r="C53" s="25" t="s">
        <v>81</v>
      </c>
      <c r="D53" s="5">
        <v>3156.78</v>
      </c>
      <c r="E53" s="5">
        <v>1441.14</v>
      </c>
      <c r="F53" s="8"/>
      <c r="G53" s="6" t="s">
        <v>111</v>
      </c>
    </row>
    <row r="54" ht="24" customHeight="1" spans="1:7">
      <c r="A54" s="4">
        <v>52</v>
      </c>
      <c r="B54" s="26"/>
      <c r="C54" s="27" t="s">
        <v>82</v>
      </c>
      <c r="D54" s="5">
        <v>3156.78</v>
      </c>
      <c r="E54" s="5">
        <v>1441.14</v>
      </c>
      <c r="F54" s="8"/>
      <c r="G54" s="6" t="s">
        <v>111</v>
      </c>
    </row>
    <row r="55" ht="24" customHeight="1" spans="1:7">
      <c r="A55" s="4">
        <v>53</v>
      </c>
      <c r="B55" s="26"/>
      <c r="C55" s="25" t="s">
        <v>83</v>
      </c>
      <c r="D55" s="5">
        <v>3156.78</v>
      </c>
      <c r="E55" s="5">
        <v>1441.14</v>
      </c>
      <c r="F55" s="8"/>
      <c r="G55" s="6" t="s">
        <v>111</v>
      </c>
    </row>
    <row r="56" ht="24" customHeight="1" spans="1:7">
      <c r="A56" s="4">
        <v>54</v>
      </c>
      <c r="B56" s="28"/>
      <c r="C56" s="25" t="s">
        <v>84</v>
      </c>
      <c r="D56" s="5">
        <v>3156.78</v>
      </c>
      <c r="E56" s="5">
        <v>1441.14</v>
      </c>
      <c r="F56" s="10"/>
      <c r="G56" s="6" t="s">
        <v>111</v>
      </c>
    </row>
    <row r="57" ht="24" customHeight="1" spans="1:7">
      <c r="A57" s="4">
        <v>55</v>
      </c>
      <c r="B57" s="22" t="s">
        <v>85</v>
      </c>
      <c r="C57" s="23" t="s">
        <v>86</v>
      </c>
      <c r="D57" s="5">
        <v>3156.78</v>
      </c>
      <c r="E57" s="5">
        <v>1441.14</v>
      </c>
      <c r="F57" s="10">
        <f>D57+E57</f>
        <v>4597.92</v>
      </c>
      <c r="G57" s="6" t="s">
        <v>111</v>
      </c>
    </row>
    <row r="58" ht="24" customHeight="1" spans="1:7">
      <c r="A58" s="4">
        <v>56</v>
      </c>
      <c r="B58" s="5" t="s">
        <v>95</v>
      </c>
      <c r="C58" s="5" t="s">
        <v>115</v>
      </c>
      <c r="D58" s="5">
        <v>3156.78</v>
      </c>
      <c r="E58" s="5">
        <v>1441.14</v>
      </c>
      <c r="F58" s="5">
        <f>SUM(D58:E59)</f>
        <v>9195.84</v>
      </c>
      <c r="G58" s="6" t="s">
        <v>111</v>
      </c>
    </row>
    <row r="59" ht="24" customHeight="1" spans="1:7">
      <c r="A59" s="4">
        <v>57</v>
      </c>
      <c r="B59" s="5"/>
      <c r="C59" s="5" t="s">
        <v>98</v>
      </c>
      <c r="D59" s="5">
        <v>3156.78</v>
      </c>
      <c r="E59" s="5">
        <v>1441.14</v>
      </c>
      <c r="F59" s="5"/>
      <c r="G59" s="6" t="s">
        <v>111</v>
      </c>
    </row>
    <row r="60" ht="24" customHeight="1" spans="1:7">
      <c r="A60" s="4">
        <v>58</v>
      </c>
      <c r="B60" s="8" t="s">
        <v>99</v>
      </c>
      <c r="C60" s="5" t="s">
        <v>100</v>
      </c>
      <c r="D60" s="5">
        <v>3156.78</v>
      </c>
      <c r="E60" s="5">
        <v>1441.14</v>
      </c>
      <c r="F60" s="8">
        <f>SUM(D60:E63)</f>
        <v>18391.68</v>
      </c>
      <c r="G60" s="6" t="s">
        <v>111</v>
      </c>
    </row>
    <row r="61" ht="24" customHeight="1" spans="1:7">
      <c r="A61" s="4">
        <v>59</v>
      </c>
      <c r="B61" s="8"/>
      <c r="C61" s="5" t="s">
        <v>101</v>
      </c>
      <c r="D61" s="5">
        <v>3156.78</v>
      </c>
      <c r="E61" s="5">
        <v>1441.14</v>
      </c>
      <c r="F61" s="8"/>
      <c r="G61" s="6" t="s">
        <v>111</v>
      </c>
    </row>
    <row r="62" ht="24" customHeight="1" spans="1:7">
      <c r="A62" s="4">
        <v>60</v>
      </c>
      <c r="B62" s="8"/>
      <c r="C62" s="5" t="s">
        <v>116</v>
      </c>
      <c r="D62" s="5">
        <v>3156.78</v>
      </c>
      <c r="E62" s="5">
        <v>1441.14</v>
      </c>
      <c r="F62" s="8"/>
      <c r="G62" s="6" t="s">
        <v>111</v>
      </c>
    </row>
    <row r="63" ht="24" customHeight="1" spans="1:7">
      <c r="A63" s="4">
        <v>61</v>
      </c>
      <c r="B63" s="10"/>
      <c r="C63" s="5" t="s">
        <v>102</v>
      </c>
      <c r="D63" s="5">
        <v>3156.78</v>
      </c>
      <c r="E63" s="5">
        <v>1441.14</v>
      </c>
      <c r="F63" s="10"/>
      <c r="G63" s="6" t="s">
        <v>111</v>
      </c>
    </row>
    <row r="64" ht="24" customHeight="1" spans="1:7">
      <c r="A64" s="4">
        <v>62</v>
      </c>
      <c r="B64" s="10" t="s">
        <v>73</v>
      </c>
      <c r="C64" s="5" t="s">
        <v>74</v>
      </c>
      <c r="D64" s="5">
        <v>3156.78</v>
      </c>
      <c r="E64" s="5">
        <v>1441.14</v>
      </c>
      <c r="F64" s="10">
        <v>4597.92</v>
      </c>
      <c r="G64" s="6" t="s">
        <v>111</v>
      </c>
    </row>
    <row r="65" ht="24" customHeight="1" spans="1:7">
      <c r="A65" s="4">
        <v>63</v>
      </c>
      <c r="B65" s="5" t="s">
        <v>57</v>
      </c>
      <c r="C65" s="5" t="s">
        <v>58</v>
      </c>
      <c r="D65" s="5">
        <v>3156.78</v>
      </c>
      <c r="E65" s="5">
        <v>1441.14</v>
      </c>
      <c r="F65" s="5">
        <f>SUM(D65:E67)</f>
        <v>13793.76</v>
      </c>
      <c r="G65" s="6" t="s">
        <v>111</v>
      </c>
    </row>
    <row r="66" ht="24" customHeight="1" spans="1:7">
      <c r="A66" s="4">
        <v>64</v>
      </c>
      <c r="B66" s="5"/>
      <c r="C66" s="5" t="s">
        <v>59</v>
      </c>
      <c r="D66" s="5">
        <v>3156.78</v>
      </c>
      <c r="E66" s="5">
        <v>1441.14</v>
      </c>
      <c r="F66" s="5"/>
      <c r="G66" s="6" t="s">
        <v>111</v>
      </c>
    </row>
    <row r="67" ht="24" customHeight="1" spans="1:7">
      <c r="A67" s="4">
        <v>65</v>
      </c>
      <c r="B67" s="5"/>
      <c r="C67" s="5" t="s">
        <v>60</v>
      </c>
      <c r="D67" s="5">
        <v>3156.78</v>
      </c>
      <c r="E67" s="5">
        <v>1441.14</v>
      </c>
      <c r="F67" s="5"/>
      <c r="G67" s="6" t="s">
        <v>111</v>
      </c>
    </row>
    <row r="68" ht="24" customHeight="1" spans="1:7">
      <c r="A68" s="4">
        <v>66</v>
      </c>
      <c r="B68" s="5" t="s">
        <v>8</v>
      </c>
      <c r="C68" s="29" t="s">
        <v>9</v>
      </c>
      <c r="D68" s="5">
        <v>6313.56</v>
      </c>
      <c r="E68" s="5">
        <v>2882.28</v>
      </c>
      <c r="F68" s="5">
        <v>9195.84</v>
      </c>
      <c r="G68" s="6" t="s">
        <v>112</v>
      </c>
    </row>
    <row r="69" ht="27" customHeight="1" spans="1:7">
      <c r="A69" s="4"/>
      <c r="B69" s="4" t="s">
        <v>87</v>
      </c>
      <c r="C69" s="4"/>
      <c r="D69" s="4">
        <f>SUM(D3:D68)</f>
        <v>223536.62</v>
      </c>
      <c r="E69" s="4">
        <f>SUM(E3:E68)</f>
        <v>102137.94</v>
      </c>
      <c r="F69" s="4">
        <f>SUM(F3:F68)</f>
        <v>325674.56</v>
      </c>
      <c r="G69" s="4"/>
    </row>
    <row r="70" spans="2:2">
      <c r="B70" s="1" t="s">
        <v>88</v>
      </c>
    </row>
  </sheetData>
  <mergeCells count="29">
    <mergeCell ref="A1:G1"/>
    <mergeCell ref="B4:B5"/>
    <mergeCell ref="B7:B8"/>
    <mergeCell ref="B10:B13"/>
    <mergeCell ref="B14:B17"/>
    <mergeCell ref="B18:B39"/>
    <mergeCell ref="B41:B42"/>
    <mergeCell ref="B44:B45"/>
    <mergeCell ref="B46:B48"/>
    <mergeCell ref="B49:B51"/>
    <mergeCell ref="B52:B56"/>
    <mergeCell ref="B58:B59"/>
    <mergeCell ref="B60:B63"/>
    <mergeCell ref="B65:B67"/>
    <mergeCell ref="F4:F5"/>
    <mergeCell ref="F7:F8"/>
    <mergeCell ref="F10:F13"/>
    <mergeCell ref="F14:F17"/>
    <mergeCell ref="F18:F39"/>
    <mergeCell ref="F41:F42"/>
    <mergeCell ref="F44:F45"/>
    <mergeCell ref="F46:F48"/>
    <mergeCell ref="F49:F51"/>
    <mergeCell ref="F52:F56"/>
    <mergeCell ref="F58:F59"/>
    <mergeCell ref="F60:F63"/>
    <mergeCell ref="F65:F67"/>
    <mergeCell ref="G4:G5"/>
    <mergeCell ref="G7:G8"/>
  </mergeCells>
  <pageMargins left="0.7" right="0.7" top="0.354166666666667" bottom="0.275" header="0.3" footer="0.3"/>
  <pageSetup paperSize="9" scale="79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34" sqref="M34"/>
    </sheetView>
  </sheetViews>
  <sheetFormatPr defaultColWidth="9" defaultRowHeight="13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1月工资</vt:lpstr>
      <vt:lpstr>1月社保</vt:lpstr>
      <vt:lpstr>2月工资 </vt:lpstr>
      <vt:lpstr>3月工资  </vt:lpstr>
      <vt:lpstr>1-3月社保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DZZW1</cp:lastModifiedBy>
  <dcterms:created xsi:type="dcterms:W3CDTF">2008-09-11T17:22:00Z</dcterms:created>
  <dcterms:modified xsi:type="dcterms:W3CDTF">2024-04-16T09:53:08Z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